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8" yWindow="720" windowWidth="4536" windowHeight="77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<sst xmlns="http://schemas.openxmlformats.org/spreadsheetml/2006/main" count="4356" uniqueCount="376">
  <si>
    <t>record number</t>
  </si>
  <si>
    <t>plan number</t>
  </si>
  <si>
    <t>owner first name</t>
  </si>
  <si>
    <t>owner surname</t>
  </si>
  <si>
    <t>date</t>
  </si>
  <si>
    <t>type of property</t>
  </si>
  <si>
    <t>tenure</t>
  </si>
  <si>
    <t>acre</t>
  </si>
  <si>
    <t>rood</t>
  </si>
  <si>
    <t>perch</t>
  </si>
  <si>
    <t>previous owner surname</t>
  </si>
  <si>
    <t>philip</t>
  </si>
  <si>
    <t>allen</t>
  </si>
  <si>
    <t>april 1818</t>
  </si>
  <si>
    <t>2 cottagesand garden</t>
  </si>
  <si>
    <t>old enclosure</t>
  </si>
  <si>
    <t>james</t>
  </si>
  <si>
    <t>brown</t>
  </si>
  <si>
    <t>house and garden</t>
  </si>
  <si>
    <t>daniel</t>
  </si>
  <si>
    <t>house garden croft</t>
  </si>
  <si>
    <t>john</t>
  </si>
  <si>
    <t>barber</t>
  </si>
  <si>
    <t>house,yard and garden</t>
  </si>
  <si>
    <t>previous owner first name</t>
  </si>
  <si>
    <t>burgess</t>
  </si>
  <si>
    <t>cottage,garden</t>
  </si>
  <si>
    <t>freehold</t>
  </si>
  <si>
    <t>house,yard and orchard</t>
  </si>
  <si>
    <t>kingsley</t>
  </si>
  <si>
    <t>henry</t>
  </si>
  <si>
    <t>crabb</t>
  </si>
  <si>
    <t>george</t>
  </si>
  <si>
    <t>chamberlayne</t>
  </si>
  <si>
    <t>old enclosure and cottage</t>
  </si>
  <si>
    <t>moore</t>
  </si>
  <si>
    <t>thomas</t>
  </si>
  <si>
    <t>caton</t>
  </si>
  <si>
    <t>burge end farm</t>
  </si>
  <si>
    <t>54a</t>
  </si>
  <si>
    <t>homestead and croft</t>
  </si>
  <si>
    <t>hailey</t>
  </si>
  <si>
    <t>house and orchard</t>
  </si>
  <si>
    <t>house and yard</t>
  </si>
  <si>
    <t>hanscombe</t>
  </si>
  <si>
    <t>house and close</t>
  </si>
  <si>
    <t>william</t>
  </si>
  <si>
    <t>wilshere</t>
  </si>
  <si>
    <t>house,yard,garden and moats</t>
  </si>
  <si>
    <t>house,yard and building</t>
  </si>
  <si>
    <t>homestead and yard</t>
  </si>
  <si>
    <t>house,yard and close</t>
  </si>
  <si>
    <t>holland snr</t>
  </si>
  <si>
    <t>isaac</t>
  </si>
  <si>
    <t>hodson</t>
  </si>
  <si>
    <t>house,garden and orchard</t>
  </si>
  <si>
    <t>tenement and garden</t>
  </si>
  <si>
    <t>hill</t>
  </si>
  <si>
    <t xml:space="preserve"> </t>
  </si>
  <si>
    <t>trustees of hammond's charity</t>
  </si>
  <si>
    <t>hornet</t>
  </si>
  <si>
    <t>house,yard and croft</t>
  </si>
  <si>
    <t>hughes</t>
  </si>
  <si>
    <t>phoebe</t>
  </si>
  <si>
    <t>jeeves</t>
  </si>
  <si>
    <t>beals farm homestead and close</t>
  </si>
  <si>
    <t>cottage and close</t>
  </si>
  <si>
    <t xml:space="preserve">king </t>
  </si>
  <si>
    <t>lucas</t>
  </si>
  <si>
    <t>house,farm,yard and garden</t>
  </si>
  <si>
    <t>mary</t>
  </si>
  <si>
    <t>lake</t>
  </si>
  <si>
    <t>207a</t>
  </si>
  <si>
    <t>house</t>
  </si>
  <si>
    <t>osborne</t>
  </si>
  <si>
    <t>jeptha</t>
  </si>
  <si>
    <t>odell</t>
  </si>
  <si>
    <t>cottage and garden</t>
  </si>
  <si>
    <t>pain</t>
  </si>
  <si>
    <t>emilius henry delme</t>
  </si>
  <si>
    <t>radcliffe</t>
  </si>
  <si>
    <t>farm homestead and close</t>
  </si>
  <si>
    <t>house and buildings</t>
  </si>
  <si>
    <t xml:space="preserve">house and gardens </t>
  </si>
  <si>
    <t xml:space="preserve">farm homestead  </t>
  </si>
  <si>
    <t>high down house</t>
  </si>
  <si>
    <t>throssell</t>
  </si>
  <si>
    <t>two houses and yards</t>
  </si>
  <si>
    <t>126a</t>
  </si>
  <si>
    <t>homestead</t>
  </si>
  <si>
    <t>homestead and orchard</t>
  </si>
  <si>
    <t>turner</t>
  </si>
  <si>
    <t>173a</t>
  </si>
  <si>
    <t>town or poor houses</t>
  </si>
  <si>
    <t>whittingstall</t>
  </si>
  <si>
    <t>wright snr</t>
  </si>
  <si>
    <t>worsley</t>
  </si>
  <si>
    <t>walker</t>
  </si>
  <si>
    <t>ward</t>
  </si>
  <si>
    <t>weeden</t>
  </si>
  <si>
    <t>tenements and orchard</t>
  </si>
  <si>
    <t>affleck and baumgartner</t>
  </si>
  <si>
    <t>rev sir john</t>
  </si>
  <si>
    <t>holland jnr</t>
  </si>
  <si>
    <t>skynner charity trustees of hitchin freeschool</t>
  </si>
  <si>
    <t>rector of holwell</t>
  </si>
  <si>
    <t>edward</t>
  </si>
  <si>
    <t>robinson</t>
  </si>
  <si>
    <t>vicar of pirton</t>
  </si>
  <si>
    <t>sir francis</t>
  </si>
  <si>
    <t>willes</t>
  </si>
  <si>
    <t>fisc</t>
  </si>
  <si>
    <t>ALN</t>
  </si>
  <si>
    <t>BRBR</t>
  </si>
  <si>
    <t>BRWN</t>
  </si>
  <si>
    <t>BRGS</t>
  </si>
  <si>
    <t>CTN</t>
  </si>
  <si>
    <t>HYLY</t>
  </si>
  <si>
    <t xml:space="preserve">HL </t>
  </si>
  <si>
    <t>HPGRV</t>
  </si>
  <si>
    <t>HDSN</t>
  </si>
  <si>
    <t>HLND</t>
  </si>
  <si>
    <t>HRNT</t>
  </si>
  <si>
    <t>HHS</t>
  </si>
  <si>
    <t>JVS</t>
  </si>
  <si>
    <t>KNG</t>
  </si>
  <si>
    <t>KNSLY</t>
  </si>
  <si>
    <t>LK</t>
  </si>
  <si>
    <t>LCS</t>
  </si>
  <si>
    <t xml:space="preserve">MR </t>
  </si>
  <si>
    <t>ODL</t>
  </si>
  <si>
    <t>OSBRN</t>
  </si>
  <si>
    <t>PYN</t>
  </si>
  <si>
    <t>RDCLF</t>
  </si>
  <si>
    <t>RBNSN</t>
  </si>
  <si>
    <t>TRSL1</t>
  </si>
  <si>
    <t>TRNR</t>
  </si>
  <si>
    <t>WKR</t>
  </si>
  <si>
    <t>WRD</t>
  </si>
  <si>
    <t>WDN</t>
  </si>
  <si>
    <t>WLSR</t>
  </si>
  <si>
    <t>WRSLY</t>
  </si>
  <si>
    <t>RYT</t>
  </si>
  <si>
    <t>comment</t>
  </si>
  <si>
    <t>duplicate record</t>
  </si>
  <si>
    <t>AFLK</t>
  </si>
  <si>
    <t>CMRLN</t>
  </si>
  <si>
    <t>CRB</t>
  </si>
  <si>
    <t>FLMR</t>
  </si>
  <si>
    <t>SKNRC</t>
  </si>
  <si>
    <t>PRHS</t>
  </si>
  <si>
    <t>HMNDC</t>
  </si>
  <si>
    <t>WTNSL</t>
  </si>
  <si>
    <t>WLS</t>
  </si>
  <si>
    <t>old encl or open field</t>
  </si>
  <si>
    <t>exchanged</t>
  </si>
  <si>
    <t>manor</t>
  </si>
  <si>
    <t>hambridge field</t>
  </si>
  <si>
    <t>yes</t>
  </si>
  <si>
    <t>open field</t>
  </si>
  <si>
    <t>halfpenny close</t>
  </si>
  <si>
    <t>church lane</t>
  </si>
  <si>
    <t>garden</t>
  </si>
  <si>
    <t>martins close</t>
  </si>
  <si>
    <t>copyhold</t>
  </si>
  <si>
    <t>doddingselles</t>
  </si>
  <si>
    <t>bury close</t>
  </si>
  <si>
    <t>rectory</t>
  </si>
  <si>
    <t>ramerick</t>
  </si>
  <si>
    <t>hill close</t>
  </si>
  <si>
    <t>no</t>
  </si>
  <si>
    <t xml:space="preserve">old enclosure  </t>
  </si>
  <si>
    <t>north end corner</t>
  </si>
  <si>
    <t>pirton</t>
  </si>
  <si>
    <t>captains close</t>
  </si>
  <si>
    <t xml:space="preserve">north end close </t>
  </si>
  <si>
    <t xml:space="preserve">henry </t>
  </si>
  <si>
    <t>north mead field</t>
  </si>
  <si>
    <t>millers close</t>
  </si>
  <si>
    <t xml:space="preserve">rev sir john </t>
  </si>
  <si>
    <t>filmer</t>
  </si>
  <si>
    <t>windmill field</t>
  </si>
  <si>
    <t>moat close</t>
  </si>
  <si>
    <t>58a</t>
  </si>
  <si>
    <t>cherry</t>
  </si>
  <si>
    <t>upper crofts</t>
  </si>
  <si>
    <t>dilley</t>
  </si>
  <si>
    <t>fletcher</t>
  </si>
  <si>
    <t xml:space="preserve">wilshere close </t>
  </si>
  <si>
    <t>the grove close</t>
  </si>
  <si>
    <t>croft</t>
  </si>
  <si>
    <t>orchard</t>
  </si>
  <si>
    <t>walnut close</t>
  </si>
  <si>
    <t>dane and windmill fields</t>
  </si>
  <si>
    <t>wright</t>
  </si>
  <si>
    <t>charmwell bushes</t>
  </si>
  <si>
    <t>whitemarsh spinney</t>
  </si>
  <si>
    <t>jeffreys spinney</t>
  </si>
  <si>
    <t>weedon</t>
  </si>
  <si>
    <t>great green</t>
  </si>
  <si>
    <t>yard and barn</t>
  </si>
  <si>
    <t>danefield close</t>
  </si>
  <si>
    <t>westley close</t>
  </si>
  <si>
    <t>gold croft</t>
  </si>
  <si>
    <t>cart hovel close</t>
  </si>
  <si>
    <t>spinney and pond</t>
  </si>
  <si>
    <t>the mead</t>
  </si>
  <si>
    <t xml:space="preserve">spinney  </t>
  </si>
  <si>
    <t>lower piece spinney</t>
  </si>
  <si>
    <t xml:space="preserve">lower piece  </t>
  </si>
  <si>
    <t>upper piece</t>
  </si>
  <si>
    <t>crab tree close</t>
  </si>
  <si>
    <t>westley spring</t>
  </si>
  <si>
    <t>gallows close</t>
  </si>
  <si>
    <t>long westley spring</t>
  </si>
  <si>
    <t>six acres</t>
  </si>
  <si>
    <t>hall close</t>
  </si>
  <si>
    <t>wash brook close</t>
  </si>
  <si>
    <t>great dial close</t>
  </si>
  <si>
    <t>northmead field</t>
  </si>
  <si>
    <t>bull plat close</t>
  </si>
  <si>
    <t>sir john</t>
  </si>
  <si>
    <t>wet lane close</t>
  </si>
  <si>
    <t>holland jr</t>
  </si>
  <si>
    <t>gravely gap</t>
  </si>
  <si>
    <t>little dial close</t>
  </si>
  <si>
    <t>hipgrave snr</t>
  </si>
  <si>
    <t>little green</t>
  </si>
  <si>
    <t>hipgrave jr</t>
  </si>
  <si>
    <t>white field</t>
  </si>
  <si>
    <t>hudson</t>
  </si>
  <si>
    <t>hertfordshire pightle</t>
  </si>
  <si>
    <t>lubbars close</t>
  </si>
  <si>
    <t>sheppard</t>
  </si>
  <si>
    <t>osborn</t>
  </si>
  <si>
    <t>home close</t>
  </si>
  <si>
    <t>king</t>
  </si>
  <si>
    <t>part of a lane</t>
  </si>
  <si>
    <t>dane field</t>
  </si>
  <si>
    <t xml:space="preserve">upper croft </t>
  </si>
  <si>
    <t>exchange</t>
  </si>
  <si>
    <t>puddle dane close</t>
  </si>
  <si>
    <t>beals close</t>
  </si>
  <si>
    <t>dovehouse close</t>
  </si>
  <si>
    <t>bannister close</t>
  </si>
  <si>
    <t>larkins</t>
  </si>
  <si>
    <t>temple dinsley</t>
  </si>
  <si>
    <t>bury field</t>
  </si>
  <si>
    <t>from estate</t>
  </si>
  <si>
    <t>trustees of hammonds charity</t>
  </si>
  <si>
    <t>?</t>
  </si>
  <si>
    <t>high down and white field</t>
  </si>
  <si>
    <t>greenley hill</t>
  </si>
  <si>
    <t>dorklings close</t>
  </si>
  <si>
    <t>three close</t>
  </si>
  <si>
    <t>wood lane close</t>
  </si>
  <si>
    <t>stack yard</t>
  </si>
  <si>
    <t>barns and yard</t>
  </si>
  <si>
    <t>long yard</t>
  </si>
  <si>
    <t>larkings</t>
  </si>
  <si>
    <t>great bury and church yard closes</t>
  </si>
  <si>
    <t>toot hill</t>
  </si>
  <si>
    <t>148a</t>
  </si>
  <si>
    <t>the bury</t>
  </si>
  <si>
    <t>141a</t>
  </si>
  <si>
    <t>long close</t>
  </si>
  <si>
    <t>brockets pightle</t>
  </si>
  <si>
    <t>malting orchard</t>
  </si>
  <si>
    <t>walnut tree close</t>
  </si>
  <si>
    <t>eighteen acres</t>
  </si>
  <si>
    <t>barn stack yard</t>
  </si>
  <si>
    <t>nine acres</t>
  </si>
  <si>
    <t>wood leys</t>
  </si>
  <si>
    <t>morris pightle</t>
  </si>
  <si>
    <t>great field</t>
  </si>
  <si>
    <t>tingley wood</t>
  </si>
  <si>
    <t>chapel close</t>
  </si>
  <si>
    <t>wood and gravel pits</t>
  </si>
  <si>
    <t>bush close</t>
  </si>
  <si>
    <t>bush close spinney</t>
  </si>
  <si>
    <t>spinney</t>
  </si>
  <si>
    <t>conduit close</t>
  </si>
  <si>
    <t>lime pit close</t>
  </si>
  <si>
    <t>hatch furlong close</t>
  </si>
  <si>
    <t>upper little breach</t>
  </si>
  <si>
    <t>lower little breach</t>
  </si>
  <si>
    <t>great breach</t>
  </si>
  <si>
    <t>299a</t>
  </si>
  <si>
    <t>little elstow ditch</t>
  </si>
  <si>
    <t>299b</t>
  </si>
  <si>
    <t>great elstow ditch</t>
  </si>
  <si>
    <t>sheep pen close</t>
  </si>
  <si>
    <t>lower burnt close</t>
  </si>
  <si>
    <t>upper burnt close</t>
  </si>
  <si>
    <t>CRY</t>
  </si>
  <si>
    <t>DLY</t>
  </si>
  <si>
    <t>hambridge &amp; northmead field</t>
  </si>
  <si>
    <t>north mead &amp; hambridge field</t>
  </si>
  <si>
    <t>bakers close</t>
  </si>
  <si>
    <t>close</t>
  </si>
  <si>
    <t>upper croft</t>
  </si>
  <si>
    <t>glebe</t>
  </si>
  <si>
    <t>willow close</t>
  </si>
  <si>
    <t>northmead field &amp; holwell common</t>
  </si>
  <si>
    <t>whitebridge close</t>
  </si>
  <si>
    <t>pyms close</t>
  </si>
  <si>
    <t>church and yard</t>
  </si>
  <si>
    <t>risden close</t>
  </si>
  <si>
    <t>by exchange</t>
  </si>
  <si>
    <t>grooms wood</t>
  </si>
  <si>
    <t>peasehill</t>
  </si>
  <si>
    <t>oughton spinney</t>
  </si>
  <si>
    <t>ley close</t>
  </si>
  <si>
    <t>lindsey</t>
  </si>
  <si>
    <t>oughton close</t>
  </si>
  <si>
    <t>oughton bottom closes</t>
  </si>
  <si>
    <t>hallendlay</t>
  </si>
  <si>
    <t>bridge close</t>
  </si>
  <si>
    <t>hallend close</t>
  </si>
  <si>
    <t>bridge end close</t>
  </si>
  <si>
    <t>doles</t>
  </si>
  <si>
    <t>haxhams close</t>
  </si>
  <si>
    <t>mead</t>
  </si>
  <si>
    <t>67a</t>
  </si>
  <si>
    <t>lower crofts</t>
  </si>
  <si>
    <t>northmead field and gravely gap</t>
  </si>
  <si>
    <t>seven acre close</t>
  </si>
  <si>
    <t>three house close</t>
  </si>
  <si>
    <t>highdown field</t>
  </si>
  <si>
    <t>Dec Acre</t>
  </si>
  <si>
    <t xml:space="preserve">highdown and white field </t>
  </si>
  <si>
    <t xml:space="preserve">highdown and hambridge field </t>
  </si>
  <si>
    <t>little rush mead</t>
  </si>
  <si>
    <t>great rush mead</t>
  </si>
  <si>
    <t>double ditch mead</t>
  </si>
  <si>
    <t>sheep meadow</t>
  </si>
  <si>
    <t>horse meadow</t>
  </si>
  <si>
    <t>wren park</t>
  </si>
  <si>
    <t>canterbury close</t>
  </si>
  <si>
    <t>sold to forename</t>
  </si>
  <si>
    <t>sold to surname</t>
  </si>
  <si>
    <t>samuel</t>
  </si>
  <si>
    <t xml:space="preserve"> samuel</t>
  </si>
  <si>
    <t xml:space="preserve">stackyard and part of croft </t>
  </si>
  <si>
    <t>late william wilshere and late john kingsley</t>
  </si>
  <si>
    <t>shoulder of mutton close</t>
  </si>
  <si>
    <t>rectory house and yards</t>
  </si>
  <si>
    <t>tithes</t>
  </si>
  <si>
    <t xml:space="preserve">catherine </t>
  </si>
  <si>
    <t>richard jackson</t>
  </si>
  <si>
    <t>jeffery</t>
  </si>
  <si>
    <t>home slipe</t>
  </si>
  <si>
    <t>leasehold</t>
  </si>
  <si>
    <t>gravely close</t>
  </si>
  <si>
    <t>copyhold sold to joseph lucas then jeffery</t>
  </si>
  <si>
    <t>wheelwright shop</t>
  </si>
  <si>
    <t>slavehead close</t>
  </si>
  <si>
    <t xml:space="preserve">john </t>
  </si>
  <si>
    <t>house,yard and buildings</t>
  </si>
  <si>
    <t>land</t>
  </si>
  <si>
    <t>for john filmer's expenses</t>
  </si>
  <si>
    <t xml:space="preserve">white field </t>
  </si>
  <si>
    <t xml:space="preserve">farmyard </t>
  </si>
  <si>
    <t>part of lime pit close</t>
  </si>
  <si>
    <t>windy ass</t>
  </si>
  <si>
    <t>for sir john filmer's expenses</t>
  </si>
  <si>
    <t>and by exchange from thomas wilshere the allotment made to him for lands purchased of the said william wilshere</t>
  </si>
  <si>
    <t>bridge end closes</t>
  </si>
  <si>
    <t>barnard</t>
  </si>
  <si>
    <t>acres</t>
  </si>
  <si>
    <t>for expenses john wright jr</t>
  </si>
  <si>
    <t>wright jr</t>
  </si>
  <si>
    <t>public and private roads, drains and town streets</t>
  </si>
  <si>
    <t>gravel pits, zpublic</t>
  </si>
  <si>
    <t>Allotment Book 67080</t>
  </si>
  <si>
    <t>Source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</si>
</sst>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Z2" sqref="Z2"/>
    </sheetView>
  </sheetViews>
  <sheetFormatPr defaultColWidth="9.140625" defaultRowHeight="12.75"/>
  <cols>
    <col min="1" max="1" width="5.00390625" style="0" hidden="1" customWidth="1"/>
    <col min="2" max="2" width="5.00390625" style="0" customWidth="1"/>
    <col min="3" max="3" width="7.8515625" style="0" customWidth="1"/>
    <col min="4" max="4" width="19.140625" style="0" customWidth="1"/>
    <col min="5" max="5" width="23.140625" style="0" customWidth="1"/>
    <col min="6" max="6" width="10.140625" style="0" customWidth="1"/>
    <col min="7" max="7" width="9.00390625" style="0" customWidth="1"/>
    <col min="8" max="8" width="22.00390625" style="0" customWidth="1"/>
    <col min="9" max="10" width="15.421875" style="0" customWidth="1"/>
    <col min="11" max="11" width="8.28125" style="0" customWidth="1"/>
    <col min="12" max="12" width="5.140625" style="0" customWidth="1"/>
    <col min="13" max="13" width="5.28125" style="0" customWidth="1"/>
    <col min="14" max="14" width="4.8515625" style="0" customWidth="1"/>
    <col min="15" max="16" width="10.00390625" style="0" customWidth="1"/>
    <col min="17" max="25" width="0" style="0" hidden="1" customWidth="1"/>
  </cols>
  <sheetData>
    <row r="1" spans="1:24" ht="12.75">
      <c r="A1" t="s">
        <v>0</v>
      </c>
      <c r="B1" s="2" t="s">
        <v>375</v>
      </c>
      <c r="C1" t="s">
        <v>1</v>
      </c>
      <c r="D1" t="s">
        <v>2</v>
      </c>
      <c r="E1" t="s">
        <v>3</v>
      </c>
      <c r="G1" t="s">
        <v>111</v>
      </c>
      <c r="H1" t="s">
        <v>5</v>
      </c>
      <c r="I1" t="s">
        <v>6</v>
      </c>
      <c r="J1" t="s">
        <v>154</v>
      </c>
      <c r="K1" t="s">
        <v>329</v>
      </c>
      <c r="L1" t="s">
        <v>7</v>
      </c>
      <c r="M1" t="s">
        <v>8</v>
      </c>
      <c r="N1" t="s">
        <v>9</v>
      </c>
      <c r="O1" t="s">
        <v>155</v>
      </c>
      <c r="P1" t="s">
        <v>156</v>
      </c>
      <c r="Q1" t="s">
        <v>24</v>
      </c>
      <c r="R1" t="s">
        <v>10</v>
      </c>
      <c r="S1" t="s">
        <v>111</v>
      </c>
      <c r="T1" t="s">
        <v>339</v>
      </c>
      <c r="U1" t="s">
        <v>340</v>
      </c>
      <c r="V1" t="s">
        <v>4</v>
      </c>
      <c r="W1" t="s">
        <v>111</v>
      </c>
      <c r="X1" t="s">
        <v>143</v>
      </c>
    </row>
    <row r="2" spans="1:26" ht="15">
      <c r="A2">
        <v>16</v>
      </c>
      <c r="B2" s="7" t="s">
        <v>374</v>
      </c>
      <c r="C2">
        <v>1</v>
      </c>
      <c r="D2" t="s">
        <v>16</v>
      </c>
      <c r="E2" t="s">
        <v>44</v>
      </c>
      <c r="F2" t="s">
        <v>13</v>
      </c>
      <c r="G2" s="2" t="s">
        <v>117</v>
      </c>
      <c r="H2" t="s">
        <v>48</v>
      </c>
      <c r="I2" t="s">
        <v>15</v>
      </c>
      <c r="J2" t="s">
        <v>15</v>
      </c>
      <c r="K2" s="4">
        <f aca="true" t="shared" si="0" ref="K2:K65">+L2+M2/4+N2/160</f>
        <v>1.21875</v>
      </c>
      <c r="L2">
        <v>1</v>
      </c>
      <c r="M2">
        <v>0</v>
      </c>
      <c r="N2">
        <v>35</v>
      </c>
      <c r="O2" t="s">
        <v>170</v>
      </c>
      <c r="X2" t="s">
        <v>144</v>
      </c>
      <c r="Z2" s="6"/>
    </row>
    <row r="3" spans="2:15" ht="12.75">
      <c r="B3" s="7" t="s">
        <v>374</v>
      </c>
      <c r="C3">
        <v>1</v>
      </c>
      <c r="E3" t="s">
        <v>373</v>
      </c>
      <c r="F3" t="s">
        <v>13</v>
      </c>
      <c r="H3" t="s">
        <v>157</v>
      </c>
      <c r="I3" t="s">
        <v>27</v>
      </c>
      <c r="J3" t="s">
        <v>159</v>
      </c>
      <c r="K3" s="4">
        <f t="shared" si="0"/>
        <v>1</v>
      </c>
      <c r="L3">
        <v>1</v>
      </c>
      <c r="M3">
        <v>0</v>
      </c>
      <c r="N3">
        <v>0</v>
      </c>
      <c r="O3" t="s">
        <v>158</v>
      </c>
    </row>
    <row r="4" spans="2:24" ht="12.75">
      <c r="B4" s="7" t="s">
        <v>374</v>
      </c>
      <c r="C4">
        <v>2</v>
      </c>
      <c r="D4" t="s">
        <v>16</v>
      </c>
      <c r="E4" t="s">
        <v>44</v>
      </c>
      <c r="F4" t="s">
        <v>13</v>
      </c>
      <c r="G4" s="2" t="s">
        <v>117</v>
      </c>
      <c r="H4" t="s">
        <v>204</v>
      </c>
      <c r="I4" t="s">
        <v>15</v>
      </c>
      <c r="J4" t="s">
        <v>15</v>
      </c>
      <c r="K4" s="4">
        <f t="shared" si="0"/>
        <v>1.3</v>
      </c>
      <c r="L4">
        <v>1</v>
      </c>
      <c r="M4">
        <v>1</v>
      </c>
      <c r="N4">
        <v>8</v>
      </c>
      <c r="O4" t="s">
        <v>170</v>
      </c>
      <c r="X4" t="s">
        <v>144</v>
      </c>
    </row>
    <row r="5" spans="2:15" ht="12.75">
      <c r="B5" s="7" t="s">
        <v>374</v>
      </c>
      <c r="C5">
        <v>2</v>
      </c>
      <c r="D5" t="s">
        <v>58</v>
      </c>
      <c r="E5" t="s">
        <v>373</v>
      </c>
      <c r="F5" t="s">
        <v>13</v>
      </c>
      <c r="H5" t="s">
        <v>157</v>
      </c>
      <c r="I5" t="s">
        <v>27</v>
      </c>
      <c r="J5" t="s">
        <v>159</v>
      </c>
      <c r="K5" s="4">
        <f t="shared" si="0"/>
        <v>1.1</v>
      </c>
      <c r="L5">
        <v>1</v>
      </c>
      <c r="M5">
        <v>0</v>
      </c>
      <c r="N5">
        <v>16</v>
      </c>
      <c r="O5" t="s">
        <v>158</v>
      </c>
    </row>
    <row r="6" spans="1:15" ht="12.75">
      <c r="A6">
        <v>1</v>
      </c>
      <c r="B6" s="7" t="s">
        <v>374</v>
      </c>
      <c r="C6">
        <v>3</v>
      </c>
      <c r="D6" t="s">
        <v>11</v>
      </c>
      <c r="E6" t="s">
        <v>12</v>
      </c>
      <c r="F6" t="s">
        <v>13</v>
      </c>
      <c r="G6" s="2" t="s">
        <v>112</v>
      </c>
      <c r="H6" t="s">
        <v>14</v>
      </c>
      <c r="I6" t="s">
        <v>15</v>
      </c>
      <c r="J6" t="s">
        <v>15</v>
      </c>
      <c r="K6" s="4">
        <f t="shared" si="0"/>
        <v>0.13125</v>
      </c>
      <c r="L6">
        <v>0</v>
      </c>
      <c r="M6">
        <v>0</v>
      </c>
      <c r="N6">
        <v>21</v>
      </c>
      <c r="O6" t="s">
        <v>170</v>
      </c>
    </row>
    <row r="7" spans="2:15" ht="12.75">
      <c r="B7" s="7" t="s">
        <v>374</v>
      </c>
      <c r="C7">
        <v>3</v>
      </c>
      <c r="D7" t="s">
        <v>16</v>
      </c>
      <c r="E7" t="s">
        <v>44</v>
      </c>
      <c r="F7" t="s">
        <v>13</v>
      </c>
      <c r="G7" s="2" t="s">
        <v>117</v>
      </c>
      <c r="H7" t="s">
        <v>191</v>
      </c>
      <c r="I7" t="s">
        <v>15</v>
      </c>
      <c r="J7" t="s">
        <v>15</v>
      </c>
      <c r="K7" s="4">
        <f t="shared" si="0"/>
        <v>0.85</v>
      </c>
      <c r="L7">
        <v>0</v>
      </c>
      <c r="M7">
        <v>3</v>
      </c>
      <c r="N7">
        <v>16</v>
      </c>
      <c r="O7" t="s">
        <v>170</v>
      </c>
    </row>
    <row r="8" spans="2:15" ht="12.75">
      <c r="B8" s="7" t="s">
        <v>374</v>
      </c>
      <c r="C8">
        <v>3</v>
      </c>
      <c r="D8" t="s">
        <v>58</v>
      </c>
      <c r="E8" t="s">
        <v>373</v>
      </c>
      <c r="F8" t="s">
        <v>13</v>
      </c>
      <c r="H8" t="s">
        <v>328</v>
      </c>
      <c r="I8" t="s">
        <v>27</v>
      </c>
      <c r="J8" t="s">
        <v>159</v>
      </c>
      <c r="K8" s="4">
        <f t="shared" si="0"/>
        <v>1</v>
      </c>
      <c r="L8">
        <v>1</v>
      </c>
      <c r="M8">
        <v>0</v>
      </c>
      <c r="N8">
        <v>0</v>
      </c>
      <c r="O8" t="s">
        <v>158</v>
      </c>
    </row>
    <row r="9" spans="2:15" ht="12.75">
      <c r="B9" s="7" t="s">
        <v>374</v>
      </c>
      <c r="C9">
        <v>4</v>
      </c>
      <c r="D9" t="s">
        <v>16</v>
      </c>
      <c r="E9" t="s">
        <v>44</v>
      </c>
      <c r="F9" t="s">
        <v>13</v>
      </c>
      <c r="G9" s="2" t="s">
        <v>117</v>
      </c>
      <c r="H9" t="s">
        <v>205</v>
      </c>
      <c r="I9" t="s">
        <v>15</v>
      </c>
      <c r="J9" t="s">
        <v>15</v>
      </c>
      <c r="K9" s="4">
        <f t="shared" si="0"/>
        <v>0.38125</v>
      </c>
      <c r="L9">
        <v>0</v>
      </c>
      <c r="M9">
        <v>1</v>
      </c>
      <c r="N9">
        <v>21</v>
      </c>
      <c r="O9" t="s">
        <v>170</v>
      </c>
    </row>
    <row r="10" spans="2:15" ht="12.75">
      <c r="B10" s="7" t="s">
        <v>374</v>
      </c>
      <c r="C10">
        <v>5</v>
      </c>
      <c r="D10" t="s">
        <v>16</v>
      </c>
      <c r="E10" t="s">
        <v>44</v>
      </c>
      <c r="F10" t="s">
        <v>13</v>
      </c>
      <c r="G10" s="2" t="s">
        <v>117</v>
      </c>
      <c r="H10" t="s">
        <v>206</v>
      </c>
      <c r="I10" t="s">
        <v>15</v>
      </c>
      <c r="J10" t="s">
        <v>15</v>
      </c>
      <c r="K10" s="4">
        <f t="shared" si="0"/>
        <v>8.2375</v>
      </c>
      <c r="L10">
        <v>8</v>
      </c>
      <c r="M10">
        <v>0</v>
      </c>
      <c r="N10">
        <v>38</v>
      </c>
      <c r="O10" t="s">
        <v>170</v>
      </c>
    </row>
    <row r="11" spans="2:15" ht="12.75">
      <c r="B11" s="7" t="s">
        <v>374</v>
      </c>
      <c r="C11">
        <v>6</v>
      </c>
      <c r="D11" t="s">
        <v>16</v>
      </c>
      <c r="E11" t="s">
        <v>44</v>
      </c>
      <c r="F11" t="s">
        <v>13</v>
      </c>
      <c r="G11" s="2" t="s">
        <v>117</v>
      </c>
      <c r="H11" t="s">
        <v>207</v>
      </c>
      <c r="I11" t="s">
        <v>15</v>
      </c>
      <c r="J11" t="s">
        <v>15</v>
      </c>
      <c r="K11" s="4">
        <f t="shared" si="0"/>
        <v>0.51875</v>
      </c>
      <c r="L11">
        <v>0</v>
      </c>
      <c r="M11">
        <v>2</v>
      </c>
      <c r="N11">
        <v>3</v>
      </c>
      <c r="O11" t="s">
        <v>170</v>
      </c>
    </row>
    <row r="12" spans="2:15" ht="12.75">
      <c r="B12" s="7" t="s">
        <v>374</v>
      </c>
      <c r="C12">
        <v>7</v>
      </c>
      <c r="D12" t="s">
        <v>16</v>
      </c>
      <c r="E12" t="s">
        <v>44</v>
      </c>
      <c r="F12" t="s">
        <v>13</v>
      </c>
      <c r="G12" s="2" t="s">
        <v>117</v>
      </c>
      <c r="H12" t="s">
        <v>208</v>
      </c>
      <c r="I12" t="s">
        <v>15</v>
      </c>
      <c r="J12" t="s">
        <v>15</v>
      </c>
      <c r="K12" s="4">
        <f t="shared" si="0"/>
        <v>2.85</v>
      </c>
      <c r="L12">
        <v>2</v>
      </c>
      <c r="M12">
        <v>3</v>
      </c>
      <c r="N12">
        <v>16</v>
      </c>
      <c r="O12" t="s">
        <v>170</v>
      </c>
    </row>
    <row r="13" spans="2:15" ht="12.75">
      <c r="B13" s="7" t="s">
        <v>374</v>
      </c>
      <c r="C13">
        <v>8</v>
      </c>
      <c r="D13" t="s">
        <v>16</v>
      </c>
      <c r="E13" t="s">
        <v>44</v>
      </c>
      <c r="F13" t="s">
        <v>13</v>
      </c>
      <c r="G13" s="2" t="s">
        <v>117</v>
      </c>
      <c r="H13" t="s">
        <v>209</v>
      </c>
      <c r="I13" t="s">
        <v>15</v>
      </c>
      <c r="J13" t="s">
        <v>15</v>
      </c>
      <c r="K13" s="4">
        <f t="shared" si="0"/>
        <v>18.89375</v>
      </c>
      <c r="L13">
        <v>18</v>
      </c>
      <c r="M13">
        <v>3</v>
      </c>
      <c r="N13">
        <v>23</v>
      </c>
      <c r="O13" t="s">
        <v>170</v>
      </c>
    </row>
    <row r="14" spans="2:15" ht="12.75">
      <c r="B14" s="7" t="s">
        <v>374</v>
      </c>
      <c r="C14">
        <v>9</v>
      </c>
      <c r="D14" t="s">
        <v>16</v>
      </c>
      <c r="E14" t="s">
        <v>44</v>
      </c>
      <c r="F14" t="s">
        <v>13</v>
      </c>
      <c r="G14" s="2" t="s">
        <v>117</v>
      </c>
      <c r="H14" t="s">
        <v>210</v>
      </c>
      <c r="I14" t="s">
        <v>15</v>
      </c>
      <c r="J14" t="s">
        <v>15</v>
      </c>
      <c r="K14" s="4">
        <f t="shared" si="0"/>
        <v>9.01875</v>
      </c>
      <c r="L14">
        <v>9</v>
      </c>
      <c r="M14">
        <v>0</v>
      </c>
      <c r="N14">
        <v>3</v>
      </c>
      <c r="O14" t="s">
        <v>170</v>
      </c>
    </row>
    <row r="15" spans="2:15" ht="12.75">
      <c r="B15" s="7" t="s">
        <v>374</v>
      </c>
      <c r="C15">
        <v>10</v>
      </c>
      <c r="D15" t="s">
        <v>16</v>
      </c>
      <c r="E15" t="s">
        <v>44</v>
      </c>
      <c r="F15" t="s">
        <v>13</v>
      </c>
      <c r="G15" s="2" t="s">
        <v>117</v>
      </c>
      <c r="H15" t="s">
        <v>211</v>
      </c>
      <c r="I15" t="s">
        <v>15</v>
      </c>
      <c r="J15" t="s">
        <v>15</v>
      </c>
      <c r="K15" s="4">
        <f t="shared" si="0"/>
        <v>1.71875</v>
      </c>
      <c r="L15">
        <v>1</v>
      </c>
      <c r="M15">
        <v>2</v>
      </c>
      <c r="N15">
        <v>35</v>
      </c>
      <c r="O15" t="s">
        <v>170</v>
      </c>
    </row>
    <row r="16" spans="2:15" ht="12.75">
      <c r="B16" s="7" t="s">
        <v>374</v>
      </c>
      <c r="C16">
        <v>11</v>
      </c>
      <c r="D16" t="s">
        <v>16</v>
      </c>
      <c r="E16" t="s">
        <v>44</v>
      </c>
      <c r="F16" t="s">
        <v>13</v>
      </c>
      <c r="G16" s="2" t="s">
        <v>117</v>
      </c>
      <c r="H16" t="s">
        <v>202</v>
      </c>
      <c r="I16" t="s">
        <v>15</v>
      </c>
      <c r="J16" t="s">
        <v>15</v>
      </c>
      <c r="K16" s="4">
        <f t="shared" si="0"/>
        <v>39.65</v>
      </c>
      <c r="L16">
        <v>39</v>
      </c>
      <c r="M16">
        <v>2</v>
      </c>
      <c r="N16">
        <v>24</v>
      </c>
      <c r="O16" t="s">
        <v>170</v>
      </c>
    </row>
    <row r="17" spans="2:15" ht="12.75">
      <c r="B17" s="7" t="s">
        <v>374</v>
      </c>
      <c r="C17">
        <v>12</v>
      </c>
      <c r="D17" t="s">
        <v>16</v>
      </c>
      <c r="E17" t="s">
        <v>44</v>
      </c>
      <c r="F17" t="s">
        <v>13</v>
      </c>
      <c r="G17" s="2" t="s">
        <v>117</v>
      </c>
      <c r="H17" t="s">
        <v>212</v>
      </c>
      <c r="I17" t="s">
        <v>15</v>
      </c>
      <c r="J17" t="s">
        <v>15</v>
      </c>
      <c r="K17" s="4">
        <f t="shared" si="0"/>
        <v>1.48125</v>
      </c>
      <c r="L17">
        <v>1</v>
      </c>
      <c r="M17">
        <v>1</v>
      </c>
      <c r="N17">
        <v>37</v>
      </c>
      <c r="O17" t="s">
        <v>170</v>
      </c>
    </row>
    <row r="18" spans="2:15" ht="12.75">
      <c r="B18" s="7" t="s">
        <v>374</v>
      </c>
      <c r="C18">
        <v>13</v>
      </c>
      <c r="D18" t="s">
        <v>16</v>
      </c>
      <c r="E18" t="s">
        <v>44</v>
      </c>
      <c r="F18" t="s">
        <v>13</v>
      </c>
      <c r="G18" s="2" t="s">
        <v>117</v>
      </c>
      <c r="H18" t="s">
        <v>213</v>
      </c>
      <c r="I18" t="s">
        <v>15</v>
      </c>
      <c r="J18" t="s">
        <v>15</v>
      </c>
      <c r="K18" s="4">
        <f t="shared" si="0"/>
        <v>1.5625</v>
      </c>
      <c r="L18">
        <v>1</v>
      </c>
      <c r="M18">
        <v>2</v>
      </c>
      <c r="N18">
        <v>10</v>
      </c>
      <c r="O18" t="s">
        <v>170</v>
      </c>
    </row>
    <row r="19" spans="2:15" ht="12.75">
      <c r="B19" s="7" t="s">
        <v>374</v>
      </c>
      <c r="C19">
        <v>14</v>
      </c>
      <c r="D19" t="s">
        <v>16</v>
      </c>
      <c r="E19" t="s">
        <v>44</v>
      </c>
      <c r="F19" t="s">
        <v>13</v>
      </c>
      <c r="G19" s="2" t="s">
        <v>117</v>
      </c>
      <c r="H19" t="s">
        <v>214</v>
      </c>
      <c r="I19" t="s">
        <v>15</v>
      </c>
      <c r="J19" t="s">
        <v>15</v>
      </c>
      <c r="K19" s="4">
        <f t="shared" si="0"/>
        <v>3.46875</v>
      </c>
      <c r="L19">
        <v>3</v>
      </c>
      <c r="M19">
        <v>1</v>
      </c>
      <c r="N19">
        <v>35</v>
      </c>
      <c r="O19" t="s">
        <v>170</v>
      </c>
    </row>
    <row r="20" spans="2:15" ht="12.75">
      <c r="B20" s="7" t="s">
        <v>374</v>
      </c>
      <c r="C20">
        <v>15</v>
      </c>
      <c r="D20" t="s">
        <v>16</v>
      </c>
      <c r="E20" t="s">
        <v>44</v>
      </c>
      <c r="F20" t="s">
        <v>13</v>
      </c>
      <c r="G20" s="2" t="s">
        <v>117</v>
      </c>
      <c r="H20" t="s">
        <v>181</v>
      </c>
      <c r="I20" t="s">
        <v>27</v>
      </c>
      <c r="J20" t="s">
        <v>159</v>
      </c>
      <c r="K20" s="4">
        <f t="shared" si="0"/>
        <v>25.24375</v>
      </c>
      <c r="L20">
        <v>25</v>
      </c>
      <c r="M20">
        <v>0</v>
      </c>
      <c r="N20">
        <v>39</v>
      </c>
      <c r="O20" t="s">
        <v>158</v>
      </c>
    </row>
    <row r="21" spans="2:18" ht="12.75">
      <c r="B21" s="7" t="s">
        <v>374</v>
      </c>
      <c r="C21">
        <v>15</v>
      </c>
      <c r="D21" t="s">
        <v>16</v>
      </c>
      <c r="E21" t="s">
        <v>44</v>
      </c>
      <c r="F21" t="s">
        <v>13</v>
      </c>
      <c r="G21" s="2" t="s">
        <v>117</v>
      </c>
      <c r="H21" t="s">
        <v>202</v>
      </c>
      <c r="I21" t="s">
        <v>27</v>
      </c>
      <c r="J21" t="s">
        <v>15</v>
      </c>
      <c r="K21" s="4">
        <f t="shared" si="0"/>
        <v>1.83125</v>
      </c>
      <c r="L21">
        <v>1</v>
      </c>
      <c r="M21">
        <v>3</v>
      </c>
      <c r="N21">
        <v>13</v>
      </c>
      <c r="O21" t="s">
        <v>158</v>
      </c>
      <c r="Q21" t="s">
        <v>79</v>
      </c>
      <c r="R21" t="s">
        <v>80</v>
      </c>
    </row>
    <row r="22" spans="2:15" ht="12.75">
      <c r="B22" s="7" t="s">
        <v>374</v>
      </c>
      <c r="C22">
        <v>16</v>
      </c>
      <c r="D22" t="s">
        <v>16</v>
      </c>
      <c r="E22" t="s">
        <v>44</v>
      </c>
      <c r="F22" t="s">
        <v>13</v>
      </c>
      <c r="G22" s="2" t="s">
        <v>117</v>
      </c>
      <c r="H22" t="s">
        <v>181</v>
      </c>
      <c r="I22" t="s">
        <v>27</v>
      </c>
      <c r="J22" t="s">
        <v>159</v>
      </c>
      <c r="K22" s="4">
        <f t="shared" si="0"/>
        <v>66.675</v>
      </c>
      <c r="L22">
        <v>66</v>
      </c>
      <c r="M22">
        <v>2</v>
      </c>
      <c r="N22">
        <v>28</v>
      </c>
      <c r="O22" t="s">
        <v>158</v>
      </c>
    </row>
    <row r="23" spans="2:24" ht="12.75">
      <c r="B23" s="7" t="s">
        <v>374</v>
      </c>
      <c r="C23">
        <v>17</v>
      </c>
      <c r="D23" t="s">
        <v>348</v>
      </c>
      <c r="E23" t="s">
        <v>187</v>
      </c>
      <c r="F23" t="s">
        <v>13</v>
      </c>
      <c r="G23" t="s">
        <v>148</v>
      </c>
      <c r="H23" t="s">
        <v>181</v>
      </c>
      <c r="I23" t="s">
        <v>164</v>
      </c>
      <c r="J23" t="s">
        <v>159</v>
      </c>
      <c r="K23" s="4">
        <f t="shared" si="0"/>
        <v>3</v>
      </c>
      <c r="L23">
        <v>3</v>
      </c>
      <c r="M23">
        <v>0</v>
      </c>
      <c r="N23">
        <v>0</v>
      </c>
      <c r="O23" t="s">
        <v>158</v>
      </c>
      <c r="P23" t="s">
        <v>173</v>
      </c>
      <c r="X23" t="s">
        <v>349</v>
      </c>
    </row>
    <row r="24" spans="2:24" ht="12.75">
      <c r="B24" s="7" t="s">
        <v>374</v>
      </c>
      <c r="C24">
        <v>18</v>
      </c>
      <c r="D24" t="s">
        <v>348</v>
      </c>
      <c r="E24" t="s">
        <v>187</v>
      </c>
      <c r="F24" t="s">
        <v>13</v>
      </c>
      <c r="G24" t="s">
        <v>148</v>
      </c>
      <c r="H24" t="s">
        <v>181</v>
      </c>
      <c r="I24" t="s">
        <v>164</v>
      </c>
      <c r="J24" t="s">
        <v>159</v>
      </c>
      <c r="K24" s="4">
        <f t="shared" si="0"/>
        <v>1.875</v>
      </c>
      <c r="L24">
        <v>1</v>
      </c>
      <c r="M24">
        <v>3</v>
      </c>
      <c r="N24">
        <v>20</v>
      </c>
      <c r="O24" t="s">
        <v>158</v>
      </c>
      <c r="P24" t="s">
        <v>165</v>
      </c>
      <c r="X24" t="s">
        <v>349</v>
      </c>
    </row>
    <row r="25" spans="2:24" ht="12.75">
      <c r="B25" s="7" t="s">
        <v>374</v>
      </c>
      <c r="C25">
        <v>19</v>
      </c>
      <c r="D25" t="s">
        <v>102</v>
      </c>
      <c r="E25" t="s">
        <v>180</v>
      </c>
      <c r="F25" t="s">
        <v>13</v>
      </c>
      <c r="G25" t="s">
        <v>148</v>
      </c>
      <c r="H25" t="s">
        <v>181</v>
      </c>
      <c r="I25" t="s">
        <v>27</v>
      </c>
      <c r="J25" t="s">
        <v>159</v>
      </c>
      <c r="K25" s="4">
        <f t="shared" si="0"/>
        <v>81.01875</v>
      </c>
      <c r="L25">
        <v>81</v>
      </c>
      <c r="M25">
        <v>0</v>
      </c>
      <c r="N25">
        <v>3</v>
      </c>
      <c r="O25" t="s">
        <v>158</v>
      </c>
      <c r="X25" t="s">
        <v>347</v>
      </c>
    </row>
    <row r="26" spans="2:24" ht="12.75">
      <c r="B26" s="7" t="s">
        <v>374</v>
      </c>
      <c r="C26">
        <v>19</v>
      </c>
      <c r="D26" t="s">
        <v>102</v>
      </c>
      <c r="E26" t="s">
        <v>180</v>
      </c>
      <c r="F26" t="s">
        <v>13</v>
      </c>
      <c r="G26" t="s">
        <v>148</v>
      </c>
      <c r="H26" t="s">
        <v>196</v>
      </c>
      <c r="I26" t="s">
        <v>27</v>
      </c>
      <c r="J26" t="s">
        <v>15</v>
      </c>
      <c r="K26" s="4">
        <f t="shared" si="0"/>
        <v>0.4</v>
      </c>
      <c r="L26">
        <v>0</v>
      </c>
      <c r="M26">
        <v>1</v>
      </c>
      <c r="N26">
        <v>24</v>
      </c>
      <c r="O26" t="s">
        <v>158</v>
      </c>
      <c r="Q26" t="s">
        <v>16</v>
      </c>
      <c r="R26" t="s">
        <v>44</v>
      </c>
      <c r="X26" t="s">
        <v>347</v>
      </c>
    </row>
    <row r="27" spans="2:24" ht="12.75">
      <c r="B27" s="7" t="s">
        <v>374</v>
      </c>
      <c r="C27">
        <v>19</v>
      </c>
      <c r="D27" t="s">
        <v>102</v>
      </c>
      <c r="E27" t="s">
        <v>180</v>
      </c>
      <c r="F27" t="s">
        <v>13</v>
      </c>
      <c r="G27" t="s">
        <v>148</v>
      </c>
      <c r="H27" t="s">
        <v>197</v>
      </c>
      <c r="I27" t="s">
        <v>27</v>
      </c>
      <c r="J27" t="s">
        <v>15</v>
      </c>
      <c r="K27" s="4">
        <f t="shared" si="0"/>
        <v>0.15</v>
      </c>
      <c r="L27">
        <v>0</v>
      </c>
      <c r="M27">
        <v>0</v>
      </c>
      <c r="N27">
        <v>24</v>
      </c>
      <c r="O27" t="s">
        <v>158</v>
      </c>
      <c r="Q27" t="s">
        <v>16</v>
      </c>
      <c r="R27" t="s">
        <v>44</v>
      </c>
      <c r="X27" t="s">
        <v>347</v>
      </c>
    </row>
    <row r="28" spans="2:15" ht="12.75">
      <c r="B28" s="7" t="s">
        <v>374</v>
      </c>
      <c r="C28">
        <v>20</v>
      </c>
      <c r="D28" t="s">
        <v>102</v>
      </c>
      <c r="E28" t="s">
        <v>180</v>
      </c>
      <c r="F28" t="s">
        <v>13</v>
      </c>
      <c r="G28" t="s">
        <v>148</v>
      </c>
      <c r="H28" t="s">
        <v>181</v>
      </c>
      <c r="I28" t="s">
        <v>27</v>
      </c>
      <c r="J28" t="s">
        <v>159</v>
      </c>
      <c r="K28" s="4">
        <f t="shared" si="0"/>
        <v>96.71875</v>
      </c>
      <c r="L28">
        <v>96</v>
      </c>
      <c r="M28">
        <v>2</v>
      </c>
      <c r="N28">
        <v>35</v>
      </c>
      <c r="O28" t="s">
        <v>158</v>
      </c>
    </row>
    <row r="29" spans="2:18" ht="12.75">
      <c r="B29" s="7" t="s">
        <v>374</v>
      </c>
      <c r="C29">
        <v>20</v>
      </c>
      <c r="D29" t="s">
        <v>102</v>
      </c>
      <c r="E29" t="s">
        <v>180</v>
      </c>
      <c r="F29" t="s">
        <v>13</v>
      </c>
      <c r="G29" t="s">
        <v>148</v>
      </c>
      <c r="H29" t="s">
        <v>320</v>
      </c>
      <c r="I29" t="s">
        <v>27</v>
      </c>
      <c r="J29" t="s">
        <v>15</v>
      </c>
      <c r="K29" s="4">
        <f t="shared" si="0"/>
        <v>0.35</v>
      </c>
      <c r="L29">
        <v>0</v>
      </c>
      <c r="M29">
        <v>1</v>
      </c>
      <c r="N29">
        <v>16</v>
      </c>
      <c r="O29" t="s">
        <v>158</v>
      </c>
      <c r="Q29" t="s">
        <v>79</v>
      </c>
      <c r="R29" t="s">
        <v>80</v>
      </c>
    </row>
    <row r="30" spans="2:18" ht="12.75">
      <c r="B30" s="7" t="s">
        <v>374</v>
      </c>
      <c r="C30">
        <v>20</v>
      </c>
      <c r="D30" t="s">
        <v>102</v>
      </c>
      <c r="E30" t="s">
        <v>180</v>
      </c>
      <c r="F30" t="s">
        <v>13</v>
      </c>
      <c r="G30" t="s">
        <v>148</v>
      </c>
      <c r="H30" t="s">
        <v>320</v>
      </c>
      <c r="I30" t="s">
        <v>27</v>
      </c>
      <c r="J30" t="s">
        <v>15</v>
      </c>
      <c r="K30" s="4">
        <f t="shared" si="0"/>
        <v>0.16875</v>
      </c>
      <c r="L30">
        <v>0</v>
      </c>
      <c r="M30">
        <v>0</v>
      </c>
      <c r="N30">
        <v>27</v>
      </c>
      <c r="O30" t="s">
        <v>158</v>
      </c>
      <c r="Q30" t="s">
        <v>16</v>
      </c>
      <c r="R30" t="s">
        <v>44</v>
      </c>
    </row>
    <row r="31" spans="2:18" ht="12.75">
      <c r="B31" s="7" t="s">
        <v>374</v>
      </c>
      <c r="C31">
        <v>20</v>
      </c>
      <c r="D31" t="s">
        <v>102</v>
      </c>
      <c r="E31" t="s">
        <v>180</v>
      </c>
      <c r="F31" t="s">
        <v>13</v>
      </c>
      <c r="G31" t="s">
        <v>148</v>
      </c>
      <c r="H31" t="s">
        <v>320</v>
      </c>
      <c r="I31" t="s">
        <v>27</v>
      </c>
      <c r="J31" t="s">
        <v>15</v>
      </c>
      <c r="K31" s="4">
        <f t="shared" si="0"/>
        <v>0.61875</v>
      </c>
      <c r="L31">
        <v>0</v>
      </c>
      <c r="M31">
        <v>2</v>
      </c>
      <c r="N31">
        <v>19</v>
      </c>
      <c r="O31" t="s">
        <v>158</v>
      </c>
      <c r="Q31" t="s">
        <v>21</v>
      </c>
      <c r="R31" t="s">
        <v>194</v>
      </c>
    </row>
    <row r="32" spans="2:18" ht="12.75">
      <c r="B32" s="7" t="s">
        <v>374</v>
      </c>
      <c r="C32">
        <v>20</v>
      </c>
      <c r="D32" t="s">
        <v>102</v>
      </c>
      <c r="E32" t="s">
        <v>180</v>
      </c>
      <c r="F32" t="s">
        <v>13</v>
      </c>
      <c r="G32" t="s">
        <v>148</v>
      </c>
      <c r="H32" t="s">
        <v>188</v>
      </c>
      <c r="I32" t="s">
        <v>27</v>
      </c>
      <c r="J32" t="s">
        <v>15</v>
      </c>
      <c r="K32" s="4">
        <f t="shared" si="0"/>
        <v>0.39375</v>
      </c>
      <c r="L32">
        <v>0</v>
      </c>
      <c r="M32">
        <v>1</v>
      </c>
      <c r="N32">
        <v>23</v>
      </c>
      <c r="O32" t="s">
        <v>158</v>
      </c>
      <c r="Q32" t="s">
        <v>36</v>
      </c>
      <c r="R32" t="s">
        <v>198</v>
      </c>
    </row>
    <row r="33" spans="2:16" ht="12.75">
      <c r="B33" s="7" t="s">
        <v>374</v>
      </c>
      <c r="C33">
        <v>21</v>
      </c>
      <c r="D33" t="s">
        <v>102</v>
      </c>
      <c r="E33" t="s">
        <v>180</v>
      </c>
      <c r="F33" t="s">
        <v>13</v>
      </c>
      <c r="G33" t="s">
        <v>148</v>
      </c>
      <c r="H33" t="s">
        <v>181</v>
      </c>
      <c r="I33" t="s">
        <v>164</v>
      </c>
      <c r="J33" t="s">
        <v>159</v>
      </c>
      <c r="K33" s="4">
        <f t="shared" si="0"/>
        <v>1.21875</v>
      </c>
      <c r="L33">
        <v>1</v>
      </c>
      <c r="M33">
        <v>0</v>
      </c>
      <c r="N33">
        <v>35</v>
      </c>
      <c r="O33" t="s">
        <v>158</v>
      </c>
      <c r="P33" t="s">
        <v>167</v>
      </c>
    </row>
    <row r="34" spans="2:24" ht="12.75">
      <c r="B34" s="7" t="s">
        <v>374</v>
      </c>
      <c r="C34">
        <v>22</v>
      </c>
      <c r="D34" t="s">
        <v>102</v>
      </c>
      <c r="E34" t="s">
        <v>180</v>
      </c>
      <c r="F34" t="s">
        <v>13</v>
      </c>
      <c r="G34" t="s">
        <v>148</v>
      </c>
      <c r="H34" t="s">
        <v>193</v>
      </c>
      <c r="I34" t="s">
        <v>27</v>
      </c>
      <c r="J34" t="s">
        <v>159</v>
      </c>
      <c r="K34" s="4">
        <f t="shared" si="0"/>
        <v>220.0875</v>
      </c>
      <c r="L34">
        <v>220</v>
      </c>
      <c r="M34">
        <v>0</v>
      </c>
      <c r="N34">
        <v>14</v>
      </c>
      <c r="O34" t="s">
        <v>158</v>
      </c>
      <c r="X34" t="s">
        <v>347</v>
      </c>
    </row>
    <row r="35" spans="2:24" ht="12.75">
      <c r="B35" s="7" t="s">
        <v>374</v>
      </c>
      <c r="C35">
        <v>22</v>
      </c>
      <c r="D35" t="s">
        <v>102</v>
      </c>
      <c r="E35" t="s">
        <v>180</v>
      </c>
      <c r="F35" t="s">
        <v>13</v>
      </c>
      <c r="G35" t="s">
        <v>148</v>
      </c>
      <c r="H35" t="s">
        <v>195</v>
      </c>
      <c r="I35" t="s">
        <v>27</v>
      </c>
      <c r="J35" t="s">
        <v>15</v>
      </c>
      <c r="K35" s="4">
        <f t="shared" si="0"/>
        <v>0.05</v>
      </c>
      <c r="L35">
        <v>0</v>
      </c>
      <c r="M35">
        <v>0</v>
      </c>
      <c r="N35">
        <v>8</v>
      </c>
      <c r="O35" t="s">
        <v>158</v>
      </c>
      <c r="Q35" t="s">
        <v>21</v>
      </c>
      <c r="R35" t="s">
        <v>194</v>
      </c>
      <c r="X35" t="s">
        <v>347</v>
      </c>
    </row>
    <row r="36" spans="2:24" ht="12.75">
      <c r="B36" s="7" t="s">
        <v>374</v>
      </c>
      <c r="C36">
        <v>22</v>
      </c>
      <c r="D36" t="s">
        <v>102</v>
      </c>
      <c r="E36" t="s">
        <v>180</v>
      </c>
      <c r="F36" t="s">
        <v>13</v>
      </c>
      <c r="G36" t="s">
        <v>148</v>
      </c>
      <c r="H36" t="s">
        <v>250</v>
      </c>
      <c r="I36" t="s">
        <v>27</v>
      </c>
      <c r="J36" t="s">
        <v>15</v>
      </c>
      <c r="K36" s="4">
        <f t="shared" si="0"/>
        <v>1.9625</v>
      </c>
      <c r="L36">
        <v>1</v>
      </c>
      <c r="M36">
        <v>3</v>
      </c>
      <c r="N36">
        <v>34</v>
      </c>
      <c r="O36" t="s">
        <v>158</v>
      </c>
      <c r="X36" t="s">
        <v>347</v>
      </c>
    </row>
    <row r="37" spans="2:24" ht="12.75">
      <c r="B37" s="7" t="s">
        <v>374</v>
      </c>
      <c r="C37">
        <v>22</v>
      </c>
      <c r="D37" t="s">
        <v>102</v>
      </c>
      <c r="E37" t="s">
        <v>180</v>
      </c>
      <c r="F37" t="s">
        <v>13</v>
      </c>
      <c r="G37" t="s">
        <v>148</v>
      </c>
      <c r="H37" t="s">
        <v>195</v>
      </c>
      <c r="I37" t="s">
        <v>27</v>
      </c>
      <c r="J37" t="s">
        <v>15</v>
      </c>
      <c r="K37" s="4">
        <f t="shared" si="0"/>
        <v>0.1125</v>
      </c>
      <c r="L37">
        <v>0</v>
      </c>
      <c r="M37">
        <v>0</v>
      </c>
      <c r="N37">
        <v>18</v>
      </c>
      <c r="O37" t="s">
        <v>158</v>
      </c>
      <c r="Q37" t="s">
        <v>30</v>
      </c>
      <c r="R37" t="s">
        <v>31</v>
      </c>
      <c r="X37" t="s">
        <v>347</v>
      </c>
    </row>
    <row r="38" spans="2:24" ht="12.75">
      <c r="B38" s="7" t="s">
        <v>374</v>
      </c>
      <c r="C38">
        <v>22</v>
      </c>
      <c r="D38" t="s">
        <v>102</v>
      </c>
      <c r="E38" t="s">
        <v>180</v>
      </c>
      <c r="F38" t="s">
        <v>13</v>
      </c>
      <c r="G38" t="s">
        <v>148</v>
      </c>
      <c r="H38" t="s">
        <v>195</v>
      </c>
      <c r="I38" t="s">
        <v>27</v>
      </c>
      <c r="J38" t="s">
        <v>15</v>
      </c>
      <c r="K38" s="4">
        <f t="shared" si="0"/>
        <v>0.225</v>
      </c>
      <c r="L38">
        <v>0</v>
      </c>
      <c r="M38">
        <v>0</v>
      </c>
      <c r="N38">
        <v>36</v>
      </c>
      <c r="O38" t="s">
        <v>158</v>
      </c>
      <c r="Q38" t="s">
        <v>36</v>
      </c>
      <c r="R38" t="s">
        <v>37</v>
      </c>
      <c r="X38" t="s">
        <v>347</v>
      </c>
    </row>
    <row r="39" spans="2:24" ht="12.75">
      <c r="B39" s="7" t="s">
        <v>374</v>
      </c>
      <c r="C39">
        <v>22</v>
      </c>
      <c r="D39" t="s">
        <v>102</v>
      </c>
      <c r="E39" t="s">
        <v>180</v>
      </c>
      <c r="F39" t="s">
        <v>13</v>
      </c>
      <c r="G39" t="s">
        <v>148</v>
      </c>
      <c r="H39" t="s">
        <v>195</v>
      </c>
      <c r="I39" t="s">
        <v>27</v>
      </c>
      <c r="J39" t="s">
        <v>15</v>
      </c>
      <c r="K39" s="4">
        <f t="shared" si="0"/>
        <v>0.075</v>
      </c>
      <c r="L39">
        <v>0</v>
      </c>
      <c r="M39">
        <v>0</v>
      </c>
      <c r="N39">
        <v>12</v>
      </c>
      <c r="O39" t="s">
        <v>158</v>
      </c>
      <c r="Q39" t="s">
        <v>79</v>
      </c>
      <c r="R39" t="s">
        <v>80</v>
      </c>
      <c r="X39" t="s">
        <v>347</v>
      </c>
    </row>
    <row r="40" spans="2:24" ht="12.75">
      <c r="B40" s="7" t="s">
        <v>374</v>
      </c>
      <c r="C40">
        <v>22</v>
      </c>
      <c r="D40" t="s">
        <v>102</v>
      </c>
      <c r="E40" t="s">
        <v>180</v>
      </c>
      <c r="F40" t="s">
        <v>13</v>
      </c>
      <c r="G40" t="s">
        <v>148</v>
      </c>
      <c r="H40" t="s">
        <v>195</v>
      </c>
      <c r="I40" t="s">
        <v>27</v>
      </c>
      <c r="J40" t="s">
        <v>15</v>
      </c>
      <c r="K40" s="4">
        <f t="shared" si="0"/>
        <v>0.10625</v>
      </c>
      <c r="L40">
        <v>0</v>
      </c>
      <c r="M40">
        <v>0</v>
      </c>
      <c r="N40">
        <v>17</v>
      </c>
      <c r="O40" t="s">
        <v>158</v>
      </c>
      <c r="Q40" t="s">
        <v>16</v>
      </c>
      <c r="R40" t="s">
        <v>44</v>
      </c>
      <c r="X40" t="s">
        <v>347</v>
      </c>
    </row>
    <row r="41" spans="2:24" ht="12.75">
      <c r="B41" s="7" t="s">
        <v>374</v>
      </c>
      <c r="C41">
        <v>22</v>
      </c>
      <c r="D41" t="s">
        <v>102</v>
      </c>
      <c r="E41" t="s">
        <v>180</v>
      </c>
      <c r="F41" t="s">
        <v>13</v>
      </c>
      <c r="G41" t="s">
        <v>148</v>
      </c>
      <c r="H41" t="s">
        <v>195</v>
      </c>
      <c r="I41" t="s">
        <v>27</v>
      </c>
      <c r="J41" t="s">
        <v>15</v>
      </c>
      <c r="K41" s="4">
        <f t="shared" si="0"/>
        <v>0.225</v>
      </c>
      <c r="L41">
        <v>0</v>
      </c>
      <c r="M41">
        <v>0</v>
      </c>
      <c r="N41">
        <v>36</v>
      </c>
      <c r="O41" t="s">
        <v>158</v>
      </c>
      <c r="Q41" t="s">
        <v>32</v>
      </c>
      <c r="R41" t="s">
        <v>94</v>
      </c>
      <c r="X41" t="s">
        <v>347</v>
      </c>
    </row>
    <row r="42" spans="2:15" ht="12.75">
      <c r="B42" s="7" t="s">
        <v>374</v>
      </c>
      <c r="C42">
        <v>23</v>
      </c>
      <c r="D42" t="s">
        <v>79</v>
      </c>
      <c r="E42" t="s">
        <v>80</v>
      </c>
      <c r="F42" t="s">
        <v>13</v>
      </c>
      <c r="G42" s="2" t="s">
        <v>133</v>
      </c>
      <c r="H42" t="s">
        <v>238</v>
      </c>
      <c r="I42" t="s">
        <v>27</v>
      </c>
      <c r="J42" t="s">
        <v>159</v>
      </c>
      <c r="K42" s="4">
        <f t="shared" si="0"/>
        <v>44.10625</v>
      </c>
      <c r="L42">
        <v>44</v>
      </c>
      <c r="M42">
        <v>0</v>
      </c>
      <c r="N42">
        <v>17</v>
      </c>
      <c r="O42" t="s">
        <v>158</v>
      </c>
    </row>
    <row r="43" spans="2:15" ht="12.75">
      <c r="B43" s="7" t="s">
        <v>374</v>
      </c>
      <c r="C43">
        <v>24</v>
      </c>
      <c r="D43" t="s">
        <v>79</v>
      </c>
      <c r="E43" t="s">
        <v>80</v>
      </c>
      <c r="F43" t="s">
        <v>13</v>
      </c>
      <c r="G43" s="2" t="s">
        <v>133</v>
      </c>
      <c r="H43" t="s">
        <v>255</v>
      </c>
      <c r="I43" t="s">
        <v>15</v>
      </c>
      <c r="J43" t="s">
        <v>15</v>
      </c>
      <c r="K43" s="4">
        <f t="shared" si="0"/>
        <v>1.35</v>
      </c>
      <c r="L43">
        <v>1</v>
      </c>
      <c r="M43">
        <v>1</v>
      </c>
      <c r="N43">
        <v>16</v>
      </c>
      <c r="O43" t="s">
        <v>170</v>
      </c>
    </row>
    <row r="44" spans="2:15" ht="12.75">
      <c r="B44" s="7" t="s">
        <v>374</v>
      </c>
      <c r="C44">
        <v>25</v>
      </c>
      <c r="D44" t="s">
        <v>79</v>
      </c>
      <c r="E44" t="s">
        <v>80</v>
      </c>
      <c r="F44" t="s">
        <v>13</v>
      </c>
      <c r="G44" s="2" t="s">
        <v>133</v>
      </c>
      <c r="H44" t="s">
        <v>256</v>
      </c>
      <c r="I44" t="s">
        <v>15</v>
      </c>
      <c r="J44" t="s">
        <v>15</v>
      </c>
      <c r="K44" s="4">
        <f t="shared" si="0"/>
        <v>0.76875</v>
      </c>
      <c r="L44">
        <v>0</v>
      </c>
      <c r="M44">
        <v>3</v>
      </c>
      <c r="N44">
        <v>3</v>
      </c>
      <c r="O44" t="s">
        <v>170</v>
      </c>
    </row>
    <row r="45" spans="2:21" ht="12.75">
      <c r="B45" s="7" t="s">
        <v>374</v>
      </c>
      <c r="C45">
        <v>26</v>
      </c>
      <c r="D45" t="s">
        <v>32</v>
      </c>
      <c r="E45" t="s">
        <v>41</v>
      </c>
      <c r="F45" t="s">
        <v>13</v>
      </c>
      <c r="G45" s="2" t="s">
        <v>117</v>
      </c>
      <c r="H45" t="s">
        <v>201</v>
      </c>
      <c r="I45" t="s">
        <v>15</v>
      </c>
      <c r="J45" t="s">
        <v>15</v>
      </c>
      <c r="K45" s="4">
        <f t="shared" si="0"/>
        <v>1.2125</v>
      </c>
      <c r="L45">
        <v>1</v>
      </c>
      <c r="M45">
        <v>0</v>
      </c>
      <c r="N45">
        <v>34</v>
      </c>
      <c r="O45" t="s">
        <v>170</v>
      </c>
      <c r="T45" t="s">
        <v>350</v>
      </c>
      <c r="U45" t="s">
        <v>68</v>
      </c>
    </row>
    <row r="46" spans="2:21" ht="12.75">
      <c r="B46" s="7" t="s">
        <v>374</v>
      </c>
      <c r="C46">
        <v>27</v>
      </c>
      <c r="D46" t="s">
        <v>32</v>
      </c>
      <c r="E46" t="s">
        <v>41</v>
      </c>
      <c r="F46" t="s">
        <v>13</v>
      </c>
      <c r="G46" s="2" t="s">
        <v>117</v>
      </c>
      <c r="H46" t="s">
        <v>191</v>
      </c>
      <c r="I46" t="s">
        <v>15</v>
      </c>
      <c r="J46" t="s">
        <v>15</v>
      </c>
      <c r="K46" s="4">
        <f t="shared" si="0"/>
        <v>0.8375</v>
      </c>
      <c r="L46">
        <v>0</v>
      </c>
      <c r="M46">
        <v>3</v>
      </c>
      <c r="N46">
        <v>14</v>
      </c>
      <c r="O46" t="s">
        <v>170</v>
      </c>
      <c r="T46" t="s">
        <v>350</v>
      </c>
      <c r="U46" t="s">
        <v>68</v>
      </c>
    </row>
    <row r="47" spans="2:15" ht="12.75">
      <c r="B47" s="7" t="s">
        <v>374</v>
      </c>
      <c r="C47">
        <v>28</v>
      </c>
      <c r="D47" t="s">
        <v>21</v>
      </c>
      <c r="E47" t="s">
        <v>99</v>
      </c>
      <c r="F47" t="s">
        <v>13</v>
      </c>
      <c r="G47" s="2" t="s">
        <v>139</v>
      </c>
      <c r="H47" t="s">
        <v>299</v>
      </c>
      <c r="I47" t="s">
        <v>15</v>
      </c>
      <c r="J47" t="s">
        <v>15</v>
      </c>
      <c r="K47" s="4">
        <f t="shared" si="0"/>
        <v>1.6625</v>
      </c>
      <c r="L47">
        <v>1</v>
      </c>
      <c r="M47">
        <v>2</v>
      </c>
      <c r="N47">
        <v>26</v>
      </c>
      <c r="O47" t="s">
        <v>170</v>
      </c>
    </row>
    <row r="48" spans="2:15" ht="12.75">
      <c r="B48" s="7" t="s">
        <v>374</v>
      </c>
      <c r="C48">
        <v>29</v>
      </c>
      <c r="D48" t="s">
        <v>21</v>
      </c>
      <c r="E48" t="s">
        <v>99</v>
      </c>
      <c r="F48" t="s">
        <v>13</v>
      </c>
      <c r="G48" s="2" t="s">
        <v>139</v>
      </c>
      <c r="H48" t="s">
        <v>162</v>
      </c>
      <c r="I48" t="s">
        <v>15</v>
      </c>
      <c r="J48" t="s">
        <v>15</v>
      </c>
      <c r="K48" s="4">
        <f t="shared" si="0"/>
        <v>0.3</v>
      </c>
      <c r="L48">
        <v>0</v>
      </c>
      <c r="M48">
        <v>1</v>
      </c>
      <c r="N48">
        <v>8</v>
      </c>
      <c r="O48" t="s">
        <v>170</v>
      </c>
    </row>
    <row r="49" spans="2:24" ht="12.75">
      <c r="B49" s="7" t="s">
        <v>374</v>
      </c>
      <c r="C49">
        <v>30</v>
      </c>
      <c r="D49" t="s">
        <v>46</v>
      </c>
      <c r="E49" t="s">
        <v>68</v>
      </c>
      <c r="F49" t="s">
        <v>13</v>
      </c>
      <c r="G49" s="2" t="s">
        <v>128</v>
      </c>
      <c r="H49" t="s">
        <v>241</v>
      </c>
      <c r="I49" t="s">
        <v>15</v>
      </c>
      <c r="J49" t="s">
        <v>15</v>
      </c>
      <c r="K49" s="4">
        <f t="shared" si="0"/>
        <v>0.73125</v>
      </c>
      <c r="L49">
        <v>0</v>
      </c>
      <c r="M49">
        <v>2</v>
      </c>
      <c r="N49">
        <v>37</v>
      </c>
      <c r="O49" t="s">
        <v>170</v>
      </c>
      <c r="Q49" t="s">
        <v>70</v>
      </c>
      <c r="R49" t="s">
        <v>41</v>
      </c>
      <c r="S49" s="2"/>
      <c r="T49" s="2"/>
      <c r="U49" s="2"/>
      <c r="X49" t="s">
        <v>354</v>
      </c>
    </row>
    <row r="50" spans="2:24" ht="12.75">
      <c r="B50" s="7" t="s">
        <v>374</v>
      </c>
      <c r="C50">
        <v>31</v>
      </c>
      <c r="D50" t="s">
        <v>46</v>
      </c>
      <c r="E50" t="s">
        <v>68</v>
      </c>
      <c r="F50" t="s">
        <v>13</v>
      </c>
      <c r="G50" s="2" t="s">
        <v>128</v>
      </c>
      <c r="H50" t="s">
        <v>241</v>
      </c>
      <c r="I50" t="s">
        <v>15</v>
      </c>
      <c r="J50" t="s">
        <v>15</v>
      </c>
      <c r="K50" s="4">
        <f t="shared" si="0"/>
        <v>0.31875</v>
      </c>
      <c r="L50">
        <v>0</v>
      </c>
      <c r="M50">
        <v>1</v>
      </c>
      <c r="N50">
        <v>11</v>
      </c>
      <c r="O50" t="s">
        <v>170</v>
      </c>
      <c r="Q50" t="s">
        <v>70</v>
      </c>
      <c r="R50" t="s">
        <v>41</v>
      </c>
      <c r="S50" s="2"/>
      <c r="T50" s="2"/>
      <c r="U50" s="2"/>
      <c r="X50" t="s">
        <v>354</v>
      </c>
    </row>
    <row r="51" spans="2:21" ht="12.75">
      <c r="B51" s="7" t="s">
        <v>374</v>
      </c>
      <c r="C51">
        <v>32</v>
      </c>
      <c r="D51" t="s">
        <v>46</v>
      </c>
      <c r="E51" t="s">
        <v>68</v>
      </c>
      <c r="F51" t="s">
        <v>13</v>
      </c>
      <c r="G51" s="2" t="s">
        <v>128</v>
      </c>
      <c r="H51" t="s">
        <v>238</v>
      </c>
      <c r="I51" t="s">
        <v>164</v>
      </c>
      <c r="J51" t="s">
        <v>159</v>
      </c>
      <c r="K51" s="4">
        <f t="shared" si="0"/>
        <v>6.95625</v>
      </c>
      <c r="L51">
        <v>6</v>
      </c>
      <c r="M51">
        <v>3</v>
      </c>
      <c r="N51">
        <v>33</v>
      </c>
      <c r="O51" t="s">
        <v>158</v>
      </c>
      <c r="P51" t="s">
        <v>165</v>
      </c>
      <c r="S51" s="2"/>
      <c r="T51" s="2"/>
      <c r="U51" s="2"/>
    </row>
    <row r="52" spans="1:21" ht="12.75">
      <c r="A52">
        <v>36</v>
      </c>
      <c r="B52" s="7" t="s">
        <v>374</v>
      </c>
      <c r="C52">
        <v>33</v>
      </c>
      <c r="D52" t="s">
        <v>46</v>
      </c>
      <c r="E52" t="s">
        <v>68</v>
      </c>
      <c r="F52" t="s">
        <v>13</v>
      </c>
      <c r="G52" s="2" t="s">
        <v>128</v>
      </c>
      <c r="H52" t="s">
        <v>69</v>
      </c>
      <c r="I52" t="s">
        <v>15</v>
      </c>
      <c r="J52" t="s">
        <v>15</v>
      </c>
      <c r="K52" s="4">
        <f t="shared" si="0"/>
        <v>0.18125</v>
      </c>
      <c r="L52">
        <v>0</v>
      </c>
      <c r="M52">
        <v>0</v>
      </c>
      <c r="N52">
        <v>29</v>
      </c>
      <c r="O52" t="s">
        <v>170</v>
      </c>
      <c r="Q52" t="s">
        <v>70</v>
      </c>
      <c r="R52" t="s">
        <v>41</v>
      </c>
      <c r="S52" s="2" t="s">
        <v>117</v>
      </c>
      <c r="T52" s="2"/>
      <c r="U52" s="2"/>
    </row>
    <row r="53" spans="2:21" ht="12.75">
      <c r="B53" s="7" t="s">
        <v>374</v>
      </c>
      <c r="C53">
        <v>34</v>
      </c>
      <c r="D53" t="s">
        <v>46</v>
      </c>
      <c r="E53" t="s">
        <v>68</v>
      </c>
      <c r="F53" t="s">
        <v>13</v>
      </c>
      <c r="G53" s="2" t="s">
        <v>128</v>
      </c>
      <c r="H53" t="s">
        <v>238</v>
      </c>
      <c r="I53" t="s">
        <v>27</v>
      </c>
      <c r="J53" t="s">
        <v>159</v>
      </c>
      <c r="K53" s="4">
        <f t="shared" si="0"/>
        <v>1.65</v>
      </c>
      <c r="L53">
        <v>1</v>
      </c>
      <c r="M53">
        <v>2</v>
      </c>
      <c r="N53">
        <v>24</v>
      </c>
      <c r="O53" t="s">
        <v>158</v>
      </c>
      <c r="S53" s="2"/>
      <c r="T53" s="2"/>
      <c r="U53" s="2"/>
    </row>
    <row r="54" spans="2:15" ht="12.75">
      <c r="B54" s="7" t="s">
        <v>374</v>
      </c>
      <c r="C54">
        <v>35</v>
      </c>
      <c r="D54" t="s">
        <v>102</v>
      </c>
      <c r="E54" t="s">
        <v>180</v>
      </c>
      <c r="F54" t="s">
        <v>13</v>
      </c>
      <c r="G54" t="s">
        <v>148</v>
      </c>
      <c r="H54" t="s">
        <v>189</v>
      </c>
      <c r="I54" t="s">
        <v>15</v>
      </c>
      <c r="J54" t="s">
        <v>15</v>
      </c>
      <c r="K54" s="4">
        <f t="shared" si="0"/>
        <v>4.53125</v>
      </c>
      <c r="L54">
        <v>4</v>
      </c>
      <c r="M54">
        <v>2</v>
      </c>
      <c r="N54">
        <v>5</v>
      </c>
      <c r="O54" t="s">
        <v>170</v>
      </c>
    </row>
    <row r="55" spans="2:15" ht="12.75">
      <c r="B55" s="7" t="s">
        <v>374</v>
      </c>
      <c r="C55">
        <v>35</v>
      </c>
      <c r="D55" t="s">
        <v>102</v>
      </c>
      <c r="E55" t="s">
        <v>180</v>
      </c>
      <c r="F55" t="s">
        <v>13</v>
      </c>
      <c r="G55" t="s">
        <v>148</v>
      </c>
      <c r="H55" t="s">
        <v>190</v>
      </c>
      <c r="I55" t="s">
        <v>15</v>
      </c>
      <c r="J55" t="s">
        <v>15</v>
      </c>
      <c r="K55" s="4">
        <f t="shared" si="0"/>
        <v>0.95</v>
      </c>
      <c r="L55">
        <v>0</v>
      </c>
      <c r="M55">
        <v>3</v>
      </c>
      <c r="N55">
        <v>32</v>
      </c>
      <c r="O55" t="s">
        <v>170</v>
      </c>
    </row>
    <row r="56" spans="2:15" ht="12.75">
      <c r="B56" s="7" t="s">
        <v>374</v>
      </c>
      <c r="C56">
        <v>35</v>
      </c>
      <c r="D56" t="s">
        <v>102</v>
      </c>
      <c r="E56" t="s">
        <v>180</v>
      </c>
      <c r="F56" t="s">
        <v>13</v>
      </c>
      <c r="G56" t="s">
        <v>148</v>
      </c>
      <c r="H56" t="s">
        <v>191</v>
      </c>
      <c r="I56" t="s">
        <v>15</v>
      </c>
      <c r="J56" t="s">
        <v>15</v>
      </c>
      <c r="K56" s="4">
        <f t="shared" si="0"/>
        <v>1.51875</v>
      </c>
      <c r="L56">
        <v>1</v>
      </c>
      <c r="M56">
        <v>2</v>
      </c>
      <c r="N56">
        <v>3</v>
      </c>
      <c r="O56" t="s">
        <v>170</v>
      </c>
    </row>
    <row r="57" spans="2:15" ht="12.75">
      <c r="B57" s="7" t="s">
        <v>374</v>
      </c>
      <c r="C57">
        <v>35</v>
      </c>
      <c r="D57" t="s">
        <v>102</v>
      </c>
      <c r="E57" t="s">
        <v>180</v>
      </c>
      <c r="F57" t="s">
        <v>13</v>
      </c>
      <c r="G57" t="s">
        <v>148</v>
      </c>
      <c r="H57" t="s">
        <v>346</v>
      </c>
      <c r="I57" t="s">
        <v>15</v>
      </c>
      <c r="J57" t="s">
        <v>15</v>
      </c>
      <c r="K57" s="4">
        <f t="shared" si="0"/>
        <v>2</v>
      </c>
      <c r="L57">
        <v>2</v>
      </c>
      <c r="M57">
        <v>0</v>
      </c>
      <c r="N57">
        <v>0</v>
      </c>
      <c r="O57" t="s">
        <v>170</v>
      </c>
    </row>
    <row r="58" spans="2:18" ht="12.75">
      <c r="B58" s="7" t="s">
        <v>374</v>
      </c>
      <c r="C58">
        <v>36</v>
      </c>
      <c r="D58" t="s">
        <v>21</v>
      </c>
      <c r="E58" t="s">
        <v>95</v>
      </c>
      <c r="F58" t="s">
        <v>13</v>
      </c>
      <c r="G58" s="2" t="s">
        <v>142</v>
      </c>
      <c r="H58" t="s">
        <v>188</v>
      </c>
      <c r="I58" t="s">
        <v>27</v>
      </c>
      <c r="J58" t="s">
        <v>15</v>
      </c>
      <c r="K58" s="4">
        <f t="shared" si="0"/>
        <v>0.5</v>
      </c>
      <c r="L58">
        <v>0</v>
      </c>
      <c r="M58">
        <v>2</v>
      </c>
      <c r="N58">
        <v>0</v>
      </c>
      <c r="O58" t="s">
        <v>158</v>
      </c>
      <c r="Q58" t="s">
        <v>36</v>
      </c>
      <c r="R58" t="s">
        <v>99</v>
      </c>
    </row>
    <row r="59" spans="1:15" ht="12.75">
      <c r="A59">
        <v>64</v>
      </c>
      <c r="B59" s="7" t="s">
        <v>374</v>
      </c>
      <c r="C59">
        <v>37</v>
      </c>
      <c r="D59" t="s">
        <v>21</v>
      </c>
      <c r="E59" t="s">
        <v>95</v>
      </c>
      <c r="F59" t="s">
        <v>13</v>
      </c>
      <c r="G59" s="2" t="s">
        <v>142</v>
      </c>
      <c r="H59" t="s">
        <v>61</v>
      </c>
      <c r="I59" t="s">
        <v>15</v>
      </c>
      <c r="J59" t="s">
        <v>15</v>
      </c>
      <c r="K59" s="4">
        <f t="shared" si="0"/>
        <v>0.7625</v>
      </c>
      <c r="L59">
        <v>0</v>
      </c>
      <c r="M59">
        <v>3</v>
      </c>
      <c r="N59">
        <v>2</v>
      </c>
      <c r="O59" t="s">
        <v>170</v>
      </c>
    </row>
    <row r="60" spans="2:15" ht="12.75">
      <c r="B60" s="7" t="s">
        <v>374</v>
      </c>
      <c r="C60">
        <v>38</v>
      </c>
      <c r="D60" t="s">
        <v>21</v>
      </c>
      <c r="E60" t="s">
        <v>95</v>
      </c>
      <c r="F60" t="s">
        <v>13</v>
      </c>
      <c r="G60" s="2" t="s">
        <v>142</v>
      </c>
      <c r="H60" t="s">
        <v>190</v>
      </c>
      <c r="I60" t="s">
        <v>15</v>
      </c>
      <c r="J60" t="s">
        <v>15</v>
      </c>
      <c r="K60" s="4">
        <f t="shared" si="0"/>
        <v>0.31875</v>
      </c>
      <c r="L60">
        <v>0</v>
      </c>
      <c r="M60">
        <v>1</v>
      </c>
      <c r="N60">
        <v>11</v>
      </c>
      <c r="O60" t="s">
        <v>170</v>
      </c>
    </row>
    <row r="61" spans="2:15" ht="12.75">
      <c r="B61" s="7" t="s">
        <v>374</v>
      </c>
      <c r="C61">
        <v>39</v>
      </c>
      <c r="D61" t="s">
        <v>21</v>
      </c>
      <c r="E61" t="s">
        <v>95</v>
      </c>
      <c r="F61" t="s">
        <v>13</v>
      </c>
      <c r="G61" s="2" t="s">
        <v>142</v>
      </c>
      <c r="H61" t="s">
        <v>321</v>
      </c>
      <c r="I61" t="s">
        <v>15</v>
      </c>
      <c r="J61" t="s">
        <v>15</v>
      </c>
      <c r="K61" s="4">
        <f t="shared" si="0"/>
        <v>1.03125</v>
      </c>
      <c r="L61">
        <v>1</v>
      </c>
      <c r="M61">
        <v>0</v>
      </c>
      <c r="N61">
        <v>5</v>
      </c>
      <c r="O61" t="s">
        <v>170</v>
      </c>
    </row>
    <row r="62" spans="2:15" ht="12.75">
      <c r="B62" s="7" t="s">
        <v>374</v>
      </c>
      <c r="C62">
        <v>40</v>
      </c>
      <c r="D62" t="s">
        <v>21</v>
      </c>
      <c r="E62" t="s">
        <v>95</v>
      </c>
      <c r="F62" t="s">
        <v>13</v>
      </c>
      <c r="G62" s="2" t="s">
        <v>142</v>
      </c>
      <c r="H62" t="s">
        <v>182</v>
      </c>
      <c r="I62" t="s">
        <v>15</v>
      </c>
      <c r="J62" t="s">
        <v>15</v>
      </c>
      <c r="K62" s="4">
        <f t="shared" si="0"/>
        <v>1.2</v>
      </c>
      <c r="L62">
        <v>1</v>
      </c>
      <c r="M62">
        <v>0</v>
      </c>
      <c r="N62">
        <v>32</v>
      </c>
      <c r="O62" t="s">
        <v>170</v>
      </c>
    </row>
    <row r="63" spans="2:15" ht="12.75">
      <c r="B63" s="7" t="s">
        <v>374</v>
      </c>
      <c r="C63">
        <v>41</v>
      </c>
      <c r="D63" t="s">
        <v>21</v>
      </c>
      <c r="E63" t="s">
        <v>95</v>
      </c>
      <c r="F63" t="s">
        <v>13</v>
      </c>
      <c r="G63" s="2" t="s">
        <v>142</v>
      </c>
      <c r="H63" t="s">
        <v>320</v>
      </c>
      <c r="I63" t="s">
        <v>15</v>
      </c>
      <c r="J63" t="s">
        <v>15</v>
      </c>
      <c r="K63" s="4">
        <f t="shared" si="0"/>
        <v>3.36875</v>
      </c>
      <c r="L63">
        <v>3</v>
      </c>
      <c r="M63">
        <v>1</v>
      </c>
      <c r="N63">
        <v>19</v>
      </c>
      <c r="O63" t="s">
        <v>170</v>
      </c>
    </row>
    <row r="64" spans="2:15" ht="12.75">
      <c r="B64" s="7" t="s">
        <v>374</v>
      </c>
      <c r="C64">
        <v>42</v>
      </c>
      <c r="D64" t="s">
        <v>21</v>
      </c>
      <c r="E64" t="s">
        <v>95</v>
      </c>
      <c r="F64" t="s">
        <v>13</v>
      </c>
      <c r="G64" s="2" t="s">
        <v>142</v>
      </c>
      <c r="H64" t="s">
        <v>322</v>
      </c>
      <c r="I64" t="s">
        <v>15</v>
      </c>
      <c r="J64" t="s">
        <v>15</v>
      </c>
      <c r="K64" s="4">
        <f t="shared" si="0"/>
        <v>3.9</v>
      </c>
      <c r="L64">
        <v>3</v>
      </c>
      <c r="M64">
        <v>3</v>
      </c>
      <c r="N64">
        <v>24</v>
      </c>
      <c r="O64" t="s">
        <v>170</v>
      </c>
    </row>
    <row r="65" spans="1:15" ht="12.75">
      <c r="A65">
        <v>65</v>
      </c>
      <c r="B65" s="7" t="s">
        <v>374</v>
      </c>
      <c r="C65">
        <v>43</v>
      </c>
      <c r="D65" t="s">
        <v>21</v>
      </c>
      <c r="E65" t="s">
        <v>95</v>
      </c>
      <c r="F65" t="s">
        <v>13</v>
      </c>
      <c r="G65" s="2" t="s">
        <v>142</v>
      </c>
      <c r="H65" t="s">
        <v>77</v>
      </c>
      <c r="I65" t="s">
        <v>15</v>
      </c>
      <c r="J65" t="s">
        <v>15</v>
      </c>
      <c r="K65" s="4">
        <f t="shared" si="0"/>
        <v>0.1625</v>
      </c>
      <c r="L65">
        <v>0</v>
      </c>
      <c r="M65">
        <v>0</v>
      </c>
      <c r="N65">
        <v>26</v>
      </c>
      <c r="O65" t="s">
        <v>170</v>
      </c>
    </row>
    <row r="66" spans="1:15" ht="12.75">
      <c r="A66">
        <v>66</v>
      </c>
      <c r="B66" s="7" t="s">
        <v>374</v>
      </c>
      <c r="C66">
        <v>44</v>
      </c>
      <c r="D66" t="s">
        <v>21</v>
      </c>
      <c r="E66" t="s">
        <v>95</v>
      </c>
      <c r="F66" t="s">
        <v>13</v>
      </c>
      <c r="G66" s="2" t="s">
        <v>142</v>
      </c>
      <c r="H66" t="s">
        <v>49</v>
      </c>
      <c r="I66" t="s">
        <v>15</v>
      </c>
      <c r="J66" t="s">
        <v>15</v>
      </c>
      <c r="K66" s="4">
        <f aca="true" t="shared" si="1" ref="K66:K129">+L66+M66/4+N66/160</f>
        <v>0.8625</v>
      </c>
      <c r="L66">
        <v>0</v>
      </c>
      <c r="M66">
        <v>3</v>
      </c>
      <c r="N66">
        <v>18</v>
      </c>
      <c r="O66" t="s">
        <v>170</v>
      </c>
    </row>
    <row r="67" spans="2:24" ht="12.75">
      <c r="B67" s="7" t="s">
        <v>374</v>
      </c>
      <c r="C67">
        <v>45</v>
      </c>
      <c r="D67" t="s">
        <v>21</v>
      </c>
      <c r="E67" t="s">
        <v>95</v>
      </c>
      <c r="F67" t="s">
        <v>13</v>
      </c>
      <c r="G67" s="2" t="s">
        <v>142</v>
      </c>
      <c r="H67" t="s">
        <v>324</v>
      </c>
      <c r="I67" t="s">
        <v>27</v>
      </c>
      <c r="J67" t="s">
        <v>159</v>
      </c>
      <c r="K67" s="4">
        <f t="shared" si="1"/>
        <v>0.35</v>
      </c>
      <c r="L67">
        <v>0</v>
      </c>
      <c r="M67">
        <v>1</v>
      </c>
      <c r="N67">
        <v>16</v>
      </c>
      <c r="O67" t="s">
        <v>158</v>
      </c>
      <c r="X67" t="s">
        <v>370</v>
      </c>
    </row>
    <row r="68" spans="2:18" ht="12.75">
      <c r="B68" s="7" t="s">
        <v>374</v>
      </c>
      <c r="C68">
        <v>46</v>
      </c>
      <c r="D68" t="s">
        <v>21</v>
      </c>
      <c r="E68" t="s">
        <v>371</v>
      </c>
      <c r="F68" t="s">
        <v>13</v>
      </c>
      <c r="G68" s="2" t="s">
        <v>142</v>
      </c>
      <c r="H68" t="s">
        <v>324</v>
      </c>
      <c r="I68" t="s">
        <v>27</v>
      </c>
      <c r="J68" t="s">
        <v>159</v>
      </c>
      <c r="K68" s="4">
        <f t="shared" si="1"/>
        <v>3</v>
      </c>
      <c r="L68">
        <v>3</v>
      </c>
      <c r="M68">
        <v>0</v>
      </c>
      <c r="N68">
        <v>0</v>
      </c>
      <c r="O68" t="s">
        <v>158</v>
      </c>
      <c r="Q68" t="s">
        <v>21</v>
      </c>
      <c r="R68" t="s">
        <v>44</v>
      </c>
    </row>
    <row r="69" spans="1:21" ht="12.75">
      <c r="A69">
        <v>15</v>
      </c>
      <c r="B69" s="7" t="s">
        <v>374</v>
      </c>
      <c r="C69">
        <v>47</v>
      </c>
      <c r="D69" t="s">
        <v>16</v>
      </c>
      <c r="E69" t="s">
        <v>44</v>
      </c>
      <c r="F69" t="s">
        <v>13</v>
      </c>
      <c r="G69" s="2" t="s">
        <v>117</v>
      </c>
      <c r="H69" t="s">
        <v>45</v>
      </c>
      <c r="I69" t="s">
        <v>27</v>
      </c>
      <c r="J69" t="s">
        <v>15</v>
      </c>
      <c r="K69" s="4">
        <f t="shared" si="1"/>
        <v>0.66875</v>
      </c>
      <c r="L69">
        <v>0</v>
      </c>
      <c r="M69">
        <v>2</v>
      </c>
      <c r="N69">
        <v>27</v>
      </c>
      <c r="O69" t="s">
        <v>158</v>
      </c>
      <c r="Q69" t="s">
        <v>46</v>
      </c>
      <c r="R69" t="s">
        <v>47</v>
      </c>
      <c r="S69" s="2" t="s">
        <v>140</v>
      </c>
      <c r="T69" s="2"/>
      <c r="U69" s="2"/>
    </row>
    <row r="70" spans="1:15" ht="12.75">
      <c r="A70">
        <v>19</v>
      </c>
      <c r="B70" s="7" t="s">
        <v>374</v>
      </c>
      <c r="C70">
        <v>48</v>
      </c>
      <c r="D70" t="s">
        <v>16</v>
      </c>
      <c r="E70" t="s">
        <v>44</v>
      </c>
      <c r="F70" t="s">
        <v>13</v>
      </c>
      <c r="G70" s="2" t="s">
        <v>117</v>
      </c>
      <c r="H70" t="s">
        <v>51</v>
      </c>
      <c r="I70" t="s">
        <v>15</v>
      </c>
      <c r="J70" t="s">
        <v>15</v>
      </c>
      <c r="K70" s="4">
        <f t="shared" si="1"/>
        <v>0.8875</v>
      </c>
      <c r="L70">
        <v>0</v>
      </c>
      <c r="M70">
        <v>3</v>
      </c>
      <c r="N70">
        <v>22</v>
      </c>
      <c r="O70" t="s">
        <v>170</v>
      </c>
    </row>
    <row r="71" spans="2:22" ht="12.75">
      <c r="B71" s="7" t="s">
        <v>374</v>
      </c>
      <c r="C71">
        <v>49</v>
      </c>
      <c r="D71" t="s">
        <v>21</v>
      </c>
      <c r="E71" t="s">
        <v>86</v>
      </c>
      <c r="F71" t="s">
        <v>13</v>
      </c>
      <c r="G71" t="s">
        <v>135</v>
      </c>
      <c r="H71" t="s">
        <v>190</v>
      </c>
      <c r="I71" t="s">
        <v>164</v>
      </c>
      <c r="J71" t="s">
        <v>15</v>
      </c>
      <c r="K71" s="4">
        <f t="shared" si="1"/>
        <v>0.76875</v>
      </c>
      <c r="L71">
        <v>0</v>
      </c>
      <c r="M71">
        <v>3</v>
      </c>
      <c r="N71">
        <v>3</v>
      </c>
      <c r="O71" t="s">
        <v>170</v>
      </c>
      <c r="P71" t="s">
        <v>168</v>
      </c>
      <c r="T71" t="s">
        <v>341</v>
      </c>
      <c r="U71" t="s">
        <v>12</v>
      </c>
      <c r="V71">
        <v>1820</v>
      </c>
    </row>
    <row r="72" spans="2:22" ht="12.75">
      <c r="B72" s="7" t="s">
        <v>374</v>
      </c>
      <c r="C72">
        <v>50</v>
      </c>
      <c r="D72" t="s">
        <v>21</v>
      </c>
      <c r="E72" t="s">
        <v>86</v>
      </c>
      <c r="F72" t="s">
        <v>13</v>
      </c>
      <c r="G72" t="s">
        <v>135</v>
      </c>
      <c r="H72" t="s">
        <v>182</v>
      </c>
      <c r="I72" t="s">
        <v>27</v>
      </c>
      <c r="J72" t="s">
        <v>15</v>
      </c>
      <c r="K72" s="4">
        <f t="shared" si="1"/>
        <v>0.73125</v>
      </c>
      <c r="L72">
        <v>0</v>
      </c>
      <c r="M72">
        <v>2</v>
      </c>
      <c r="N72">
        <v>37</v>
      </c>
      <c r="O72" t="s">
        <v>158</v>
      </c>
      <c r="Q72" t="s">
        <v>79</v>
      </c>
      <c r="R72" t="s">
        <v>80</v>
      </c>
      <c r="T72" t="s">
        <v>341</v>
      </c>
      <c r="U72" t="s">
        <v>12</v>
      </c>
      <c r="V72">
        <v>1820</v>
      </c>
    </row>
    <row r="73" spans="1:22" ht="12.75">
      <c r="A73">
        <v>53</v>
      </c>
      <c r="B73" s="7" t="s">
        <v>374</v>
      </c>
      <c r="C73">
        <v>51</v>
      </c>
      <c r="D73" t="s">
        <v>21</v>
      </c>
      <c r="E73" t="s">
        <v>86</v>
      </c>
      <c r="F73" t="s">
        <v>13</v>
      </c>
      <c r="G73" s="2" t="s">
        <v>135</v>
      </c>
      <c r="H73" t="s">
        <v>77</v>
      </c>
      <c r="I73" t="s">
        <v>164</v>
      </c>
      <c r="J73" t="s">
        <v>15</v>
      </c>
      <c r="K73" s="4">
        <f t="shared" si="1"/>
        <v>0.06875</v>
      </c>
      <c r="L73">
        <v>0</v>
      </c>
      <c r="M73">
        <v>0</v>
      </c>
      <c r="N73">
        <v>11</v>
      </c>
      <c r="O73" t="s">
        <v>170</v>
      </c>
      <c r="P73" t="s">
        <v>168</v>
      </c>
      <c r="T73" t="s">
        <v>341</v>
      </c>
      <c r="U73" t="s">
        <v>12</v>
      </c>
      <c r="V73">
        <v>1820</v>
      </c>
    </row>
    <row r="74" spans="2:22" ht="12.75">
      <c r="B74" s="7" t="s">
        <v>374</v>
      </c>
      <c r="C74">
        <v>52</v>
      </c>
      <c r="D74" t="s">
        <v>21</v>
      </c>
      <c r="E74" t="s">
        <v>86</v>
      </c>
      <c r="F74" t="s">
        <v>13</v>
      </c>
      <c r="G74" t="s">
        <v>135</v>
      </c>
      <c r="H74" t="s">
        <v>191</v>
      </c>
      <c r="I74" t="s">
        <v>164</v>
      </c>
      <c r="J74" t="s">
        <v>15</v>
      </c>
      <c r="K74" s="4">
        <f t="shared" si="1"/>
        <v>0.43125</v>
      </c>
      <c r="L74">
        <v>0</v>
      </c>
      <c r="M74">
        <v>1</v>
      </c>
      <c r="N74">
        <v>29</v>
      </c>
      <c r="O74" t="s">
        <v>170</v>
      </c>
      <c r="P74" t="s">
        <v>168</v>
      </c>
      <c r="T74" t="s">
        <v>341</v>
      </c>
      <c r="U74" t="s">
        <v>12</v>
      </c>
      <c r="V74">
        <v>1820</v>
      </c>
    </row>
    <row r="75" spans="2:16" ht="12.75">
      <c r="B75" s="7" t="s">
        <v>374</v>
      </c>
      <c r="C75">
        <v>53</v>
      </c>
      <c r="D75" t="s">
        <v>36</v>
      </c>
      <c r="E75" t="s">
        <v>37</v>
      </c>
      <c r="F75" t="s">
        <v>13</v>
      </c>
      <c r="G75" s="2" t="s">
        <v>116</v>
      </c>
      <c r="H75" t="s">
        <v>182</v>
      </c>
      <c r="I75" t="s">
        <v>164</v>
      </c>
      <c r="J75" t="s">
        <v>15</v>
      </c>
      <c r="K75" s="4">
        <f t="shared" si="1"/>
        <v>1</v>
      </c>
      <c r="L75">
        <v>1</v>
      </c>
      <c r="M75">
        <v>0</v>
      </c>
      <c r="N75">
        <v>0</v>
      </c>
      <c r="O75" t="s">
        <v>170</v>
      </c>
      <c r="P75" t="s">
        <v>173</v>
      </c>
    </row>
    <row r="76" spans="1:15" ht="12.75">
      <c r="A76">
        <v>10</v>
      </c>
      <c r="B76" s="7" t="s">
        <v>374</v>
      </c>
      <c r="C76">
        <v>54</v>
      </c>
      <c r="D76" t="s">
        <v>36</v>
      </c>
      <c r="E76" t="s">
        <v>37</v>
      </c>
      <c r="F76" t="s">
        <v>13</v>
      </c>
      <c r="G76" s="2" t="s">
        <v>116</v>
      </c>
      <c r="H76" t="s">
        <v>38</v>
      </c>
      <c r="I76" t="s">
        <v>27</v>
      </c>
      <c r="J76" t="s">
        <v>15</v>
      </c>
      <c r="K76" s="4">
        <f t="shared" si="1"/>
        <v>1.5</v>
      </c>
      <c r="L76">
        <v>1</v>
      </c>
      <c r="M76">
        <v>2</v>
      </c>
      <c r="N76">
        <v>0</v>
      </c>
      <c r="O76" t="s">
        <v>158</v>
      </c>
    </row>
    <row r="77" spans="2:18" ht="12.75">
      <c r="B77" s="7" t="s">
        <v>374</v>
      </c>
      <c r="C77">
        <v>55</v>
      </c>
      <c r="D77" t="s">
        <v>36</v>
      </c>
      <c r="E77" t="s">
        <v>37</v>
      </c>
      <c r="F77" t="s">
        <v>13</v>
      </c>
      <c r="G77" s="2" t="s">
        <v>116</v>
      </c>
      <c r="H77" t="s">
        <v>343</v>
      </c>
      <c r="I77" t="s">
        <v>164</v>
      </c>
      <c r="J77" t="s">
        <v>15</v>
      </c>
      <c r="K77" s="4">
        <f t="shared" si="1"/>
        <v>0.38125</v>
      </c>
      <c r="L77">
        <v>0</v>
      </c>
      <c r="M77">
        <v>1</v>
      </c>
      <c r="N77">
        <v>21</v>
      </c>
      <c r="O77" t="s">
        <v>158</v>
      </c>
      <c r="P77" t="s">
        <v>173</v>
      </c>
      <c r="Q77" t="s">
        <v>16</v>
      </c>
      <c r="R77" t="s">
        <v>44</v>
      </c>
    </row>
    <row r="78" spans="2:18" ht="12.75">
      <c r="B78" s="7" t="s">
        <v>374</v>
      </c>
      <c r="C78">
        <v>56</v>
      </c>
      <c r="D78" t="s">
        <v>36</v>
      </c>
      <c r="E78" t="s">
        <v>37</v>
      </c>
      <c r="F78" t="s">
        <v>13</v>
      </c>
      <c r="G78" s="2" t="s">
        <v>116</v>
      </c>
      <c r="H78" t="s">
        <v>178</v>
      </c>
      <c r="I78" t="s">
        <v>164</v>
      </c>
      <c r="J78" t="s">
        <v>15</v>
      </c>
      <c r="K78" s="4">
        <f t="shared" si="1"/>
        <v>1.8625</v>
      </c>
      <c r="L78">
        <v>1</v>
      </c>
      <c r="M78">
        <v>3</v>
      </c>
      <c r="N78">
        <v>18</v>
      </c>
      <c r="O78" t="s">
        <v>158</v>
      </c>
      <c r="P78" t="s">
        <v>168</v>
      </c>
      <c r="Q78" t="s">
        <v>179</v>
      </c>
      <c r="R78" t="s">
        <v>180</v>
      </c>
    </row>
    <row r="79" spans="2:16" ht="12.75">
      <c r="B79" s="7" t="s">
        <v>374</v>
      </c>
      <c r="C79">
        <v>57</v>
      </c>
      <c r="D79" t="s">
        <v>36</v>
      </c>
      <c r="E79" t="s">
        <v>37</v>
      </c>
      <c r="F79" t="s">
        <v>13</v>
      </c>
      <c r="G79" s="2" t="s">
        <v>116</v>
      </c>
      <c r="H79" t="s">
        <v>178</v>
      </c>
      <c r="I79" t="s">
        <v>164</v>
      </c>
      <c r="J79" t="s">
        <v>15</v>
      </c>
      <c r="K79" s="4">
        <f t="shared" si="1"/>
        <v>0.7625</v>
      </c>
      <c r="L79">
        <v>0</v>
      </c>
      <c r="M79">
        <v>3</v>
      </c>
      <c r="N79">
        <v>2</v>
      </c>
      <c r="O79" t="s">
        <v>170</v>
      </c>
      <c r="P79" t="s">
        <v>173</v>
      </c>
    </row>
    <row r="80" spans="2:16" ht="12.75">
      <c r="B80" s="7" t="s">
        <v>374</v>
      </c>
      <c r="C80">
        <v>58</v>
      </c>
      <c r="D80" t="s">
        <v>36</v>
      </c>
      <c r="E80" t="s">
        <v>37</v>
      </c>
      <c r="F80" t="s">
        <v>13</v>
      </c>
      <c r="G80" s="2" t="s">
        <v>116</v>
      </c>
      <c r="H80" t="s">
        <v>181</v>
      </c>
      <c r="I80" t="s">
        <v>164</v>
      </c>
      <c r="J80" t="s">
        <v>159</v>
      </c>
      <c r="K80" s="4">
        <f t="shared" si="1"/>
        <v>46.8</v>
      </c>
      <c r="L80">
        <v>46</v>
      </c>
      <c r="M80">
        <v>3</v>
      </c>
      <c r="N80">
        <v>8</v>
      </c>
      <c r="O80" t="s">
        <v>158</v>
      </c>
      <c r="P80" t="s">
        <v>165</v>
      </c>
    </row>
    <row r="81" spans="2:15" ht="12.75">
      <c r="B81" s="7" t="s">
        <v>374</v>
      </c>
      <c r="C81">
        <v>59</v>
      </c>
      <c r="D81" t="s">
        <v>21</v>
      </c>
      <c r="E81" t="s">
        <v>95</v>
      </c>
      <c r="F81" t="s">
        <v>13</v>
      </c>
      <c r="G81" s="2" t="s">
        <v>142</v>
      </c>
      <c r="H81" t="s">
        <v>178</v>
      </c>
      <c r="I81" t="s">
        <v>15</v>
      </c>
      <c r="J81" t="s">
        <v>15</v>
      </c>
      <c r="K81" s="4">
        <f t="shared" si="1"/>
        <v>3.9875</v>
      </c>
      <c r="L81">
        <v>3</v>
      </c>
      <c r="M81">
        <v>3</v>
      </c>
      <c r="N81">
        <v>38</v>
      </c>
      <c r="O81" t="s">
        <v>170</v>
      </c>
    </row>
    <row r="82" spans="2:18" ht="12.75">
      <c r="B82" s="7" t="s">
        <v>374</v>
      </c>
      <c r="C82">
        <v>60</v>
      </c>
      <c r="D82" t="s">
        <v>36</v>
      </c>
      <c r="E82" t="s">
        <v>37</v>
      </c>
      <c r="F82" t="s">
        <v>13</v>
      </c>
      <c r="G82" s="2" t="s">
        <v>116</v>
      </c>
      <c r="H82" t="s">
        <v>174</v>
      </c>
      <c r="I82" t="s">
        <v>164</v>
      </c>
      <c r="J82" t="s">
        <v>15</v>
      </c>
      <c r="K82" s="4">
        <f t="shared" si="1"/>
        <v>5.0375</v>
      </c>
      <c r="L82">
        <v>5</v>
      </c>
      <c r="M82">
        <v>0</v>
      </c>
      <c r="N82">
        <v>6</v>
      </c>
      <c r="O82" t="s">
        <v>158</v>
      </c>
      <c r="P82" t="s">
        <v>173</v>
      </c>
      <c r="Q82" t="s">
        <v>46</v>
      </c>
      <c r="R82" t="s">
        <v>47</v>
      </c>
    </row>
    <row r="83" spans="2:18" ht="12.75">
      <c r="B83" s="7" t="s">
        <v>374</v>
      </c>
      <c r="C83">
        <v>61</v>
      </c>
      <c r="D83" t="s">
        <v>36</v>
      </c>
      <c r="E83" t="s">
        <v>37</v>
      </c>
      <c r="F83" t="s">
        <v>13</v>
      </c>
      <c r="G83" s="2" t="s">
        <v>116</v>
      </c>
      <c r="H83" t="s">
        <v>175</v>
      </c>
      <c r="I83" t="s">
        <v>164</v>
      </c>
      <c r="J83" t="s">
        <v>15</v>
      </c>
      <c r="K83" s="4">
        <f t="shared" si="1"/>
        <v>3.44375</v>
      </c>
      <c r="L83">
        <v>3</v>
      </c>
      <c r="M83">
        <v>1</v>
      </c>
      <c r="N83">
        <v>31</v>
      </c>
      <c r="O83" t="s">
        <v>158</v>
      </c>
      <c r="P83" t="s">
        <v>173</v>
      </c>
      <c r="Q83" t="s">
        <v>46</v>
      </c>
      <c r="R83" t="s">
        <v>47</v>
      </c>
    </row>
    <row r="84" spans="2:18" ht="12.75">
      <c r="B84" s="7" t="s">
        <v>374</v>
      </c>
      <c r="C84">
        <v>62</v>
      </c>
      <c r="D84" t="s">
        <v>36</v>
      </c>
      <c r="E84" t="s">
        <v>37</v>
      </c>
      <c r="F84" t="s">
        <v>13</v>
      </c>
      <c r="G84" s="2" t="s">
        <v>116</v>
      </c>
      <c r="H84" t="s">
        <v>172</v>
      </c>
      <c r="I84" t="s">
        <v>27</v>
      </c>
      <c r="J84" t="s">
        <v>15</v>
      </c>
      <c r="K84" s="4">
        <f t="shared" si="1"/>
        <v>2.18125</v>
      </c>
      <c r="L84">
        <v>2</v>
      </c>
      <c r="M84">
        <v>0</v>
      </c>
      <c r="N84">
        <v>29</v>
      </c>
      <c r="O84" t="s">
        <v>158</v>
      </c>
      <c r="Q84" t="s">
        <v>79</v>
      </c>
      <c r="R84" t="s">
        <v>80</v>
      </c>
    </row>
    <row r="85" spans="2:18" ht="12.75">
      <c r="B85" s="7" t="s">
        <v>374</v>
      </c>
      <c r="C85">
        <v>62</v>
      </c>
      <c r="D85" t="s">
        <v>36</v>
      </c>
      <c r="E85" t="s">
        <v>37</v>
      </c>
      <c r="F85" t="s">
        <v>13</v>
      </c>
      <c r="G85" s="2" t="s">
        <v>116</v>
      </c>
      <c r="H85" t="s">
        <v>172</v>
      </c>
      <c r="I85" t="s">
        <v>27</v>
      </c>
      <c r="J85" t="s">
        <v>15</v>
      </c>
      <c r="K85" s="4">
        <f t="shared" si="1"/>
        <v>1.28125</v>
      </c>
      <c r="L85">
        <v>1</v>
      </c>
      <c r="M85">
        <v>1</v>
      </c>
      <c r="N85">
        <v>5</v>
      </c>
      <c r="O85" t="s">
        <v>158</v>
      </c>
      <c r="Q85" t="s">
        <v>79</v>
      </c>
      <c r="R85" t="s">
        <v>80</v>
      </c>
    </row>
    <row r="86" spans="2:18" ht="12.75">
      <c r="B86" s="7" t="s">
        <v>374</v>
      </c>
      <c r="C86">
        <v>62</v>
      </c>
      <c r="D86" t="s">
        <v>36</v>
      </c>
      <c r="E86" t="s">
        <v>37</v>
      </c>
      <c r="F86" t="s">
        <v>13</v>
      </c>
      <c r="G86" s="2" t="s">
        <v>116</v>
      </c>
      <c r="H86" t="s">
        <v>172</v>
      </c>
      <c r="I86" t="s">
        <v>27</v>
      </c>
      <c r="J86" t="s">
        <v>15</v>
      </c>
      <c r="K86" s="4">
        <f t="shared" si="1"/>
        <v>2.11875</v>
      </c>
      <c r="L86">
        <v>2</v>
      </c>
      <c r="M86">
        <v>0</v>
      </c>
      <c r="N86">
        <v>19</v>
      </c>
      <c r="O86" t="s">
        <v>158</v>
      </c>
      <c r="Q86" t="s">
        <v>79</v>
      </c>
      <c r="R86" t="s">
        <v>80</v>
      </c>
    </row>
    <row r="87" spans="2:18" ht="12.75">
      <c r="B87" s="7" t="s">
        <v>374</v>
      </c>
      <c r="C87">
        <v>62</v>
      </c>
      <c r="D87" t="s">
        <v>36</v>
      </c>
      <c r="E87" t="s">
        <v>37</v>
      </c>
      <c r="F87" t="s">
        <v>13</v>
      </c>
      <c r="G87" s="2" t="s">
        <v>116</v>
      </c>
      <c r="H87" t="s">
        <v>172</v>
      </c>
      <c r="I87" t="s">
        <v>27</v>
      </c>
      <c r="J87" t="s">
        <v>15</v>
      </c>
      <c r="K87" s="4">
        <f t="shared" si="1"/>
        <v>6.0375</v>
      </c>
      <c r="L87">
        <v>6</v>
      </c>
      <c r="M87">
        <v>0</v>
      </c>
      <c r="N87">
        <v>6</v>
      </c>
      <c r="O87" t="s">
        <v>158</v>
      </c>
      <c r="Q87" t="s">
        <v>79</v>
      </c>
      <c r="R87" t="s">
        <v>80</v>
      </c>
    </row>
    <row r="88" spans="2:18" ht="12.75">
      <c r="B88" s="7" t="s">
        <v>374</v>
      </c>
      <c r="C88">
        <v>63</v>
      </c>
      <c r="D88" t="s">
        <v>36</v>
      </c>
      <c r="E88" t="s">
        <v>37</v>
      </c>
      <c r="F88" t="s">
        <v>13</v>
      </c>
      <c r="G88" s="2" t="s">
        <v>116</v>
      </c>
      <c r="H88" t="s">
        <v>175</v>
      </c>
      <c r="I88" t="s">
        <v>164</v>
      </c>
      <c r="J88" t="s">
        <v>15</v>
      </c>
      <c r="K88" s="4">
        <f t="shared" si="1"/>
        <v>5.4375</v>
      </c>
      <c r="L88">
        <v>5</v>
      </c>
      <c r="M88">
        <v>1</v>
      </c>
      <c r="N88">
        <v>30</v>
      </c>
      <c r="O88" t="s">
        <v>158</v>
      </c>
      <c r="P88" t="s">
        <v>173</v>
      </c>
      <c r="Q88" t="s">
        <v>46</v>
      </c>
      <c r="R88" t="s">
        <v>47</v>
      </c>
    </row>
    <row r="89" spans="2:18" ht="12.75">
      <c r="B89" s="7" t="s">
        <v>374</v>
      </c>
      <c r="C89">
        <v>63</v>
      </c>
      <c r="D89" t="s">
        <v>36</v>
      </c>
      <c r="E89" t="s">
        <v>37</v>
      </c>
      <c r="F89" t="s">
        <v>13</v>
      </c>
      <c r="G89" s="2" t="s">
        <v>116</v>
      </c>
      <c r="H89" t="s">
        <v>175</v>
      </c>
      <c r="I89" t="s">
        <v>164</v>
      </c>
      <c r="J89" t="s">
        <v>15</v>
      </c>
      <c r="K89" s="4">
        <f t="shared" si="1"/>
        <v>0.56875</v>
      </c>
      <c r="L89">
        <v>0</v>
      </c>
      <c r="M89">
        <v>2</v>
      </c>
      <c r="N89">
        <v>11</v>
      </c>
      <c r="O89" t="s">
        <v>158</v>
      </c>
      <c r="P89" t="s">
        <v>173</v>
      </c>
      <c r="Q89" t="s">
        <v>46</v>
      </c>
      <c r="R89" t="s">
        <v>47</v>
      </c>
    </row>
    <row r="90" spans="2:18" ht="12.75">
      <c r="B90" s="7" t="s">
        <v>374</v>
      </c>
      <c r="C90">
        <v>63</v>
      </c>
      <c r="D90" t="s">
        <v>36</v>
      </c>
      <c r="E90" t="s">
        <v>37</v>
      </c>
      <c r="F90" t="s">
        <v>13</v>
      </c>
      <c r="G90" s="2" t="s">
        <v>116</v>
      </c>
      <c r="H90" t="s">
        <v>175</v>
      </c>
      <c r="I90" t="s">
        <v>164</v>
      </c>
      <c r="J90" t="s">
        <v>15</v>
      </c>
      <c r="K90" s="4">
        <f t="shared" si="1"/>
        <v>0.23125</v>
      </c>
      <c r="L90">
        <v>0</v>
      </c>
      <c r="M90">
        <v>0</v>
      </c>
      <c r="N90">
        <v>37</v>
      </c>
      <c r="O90" t="s">
        <v>158</v>
      </c>
      <c r="P90" t="s">
        <v>173</v>
      </c>
      <c r="Q90" t="s">
        <v>176</v>
      </c>
      <c r="R90" t="s">
        <v>31</v>
      </c>
    </row>
    <row r="91" spans="2:16" ht="12.75">
      <c r="B91" s="7" t="s">
        <v>374</v>
      </c>
      <c r="C91">
        <v>63</v>
      </c>
      <c r="D91" t="s">
        <v>36</v>
      </c>
      <c r="E91" t="s">
        <v>37</v>
      </c>
      <c r="F91" t="s">
        <v>13</v>
      </c>
      <c r="G91" s="2" t="s">
        <v>116</v>
      </c>
      <c r="H91" t="s">
        <v>177</v>
      </c>
      <c r="I91" t="s">
        <v>164</v>
      </c>
      <c r="J91" t="s">
        <v>159</v>
      </c>
      <c r="K91" s="4">
        <f t="shared" si="1"/>
        <v>0.28125</v>
      </c>
      <c r="L91">
        <v>0</v>
      </c>
      <c r="M91">
        <v>1</v>
      </c>
      <c r="N91">
        <v>5</v>
      </c>
      <c r="O91" t="s">
        <v>158</v>
      </c>
      <c r="P91" t="s">
        <v>173</v>
      </c>
    </row>
    <row r="92" spans="2:18" ht="12.75">
      <c r="B92" s="7" t="s">
        <v>374</v>
      </c>
      <c r="C92">
        <v>64</v>
      </c>
      <c r="D92" t="s">
        <v>16</v>
      </c>
      <c r="E92" t="s">
        <v>44</v>
      </c>
      <c r="F92" t="s">
        <v>13</v>
      </c>
      <c r="G92" s="2" t="s">
        <v>117</v>
      </c>
      <c r="H92" t="s">
        <v>175</v>
      </c>
      <c r="I92" t="s">
        <v>164</v>
      </c>
      <c r="J92" t="s">
        <v>15</v>
      </c>
      <c r="K92" s="4">
        <f t="shared" si="1"/>
        <v>0.03125</v>
      </c>
      <c r="L92">
        <v>0</v>
      </c>
      <c r="M92">
        <v>0</v>
      </c>
      <c r="N92">
        <v>5</v>
      </c>
      <c r="O92" t="s">
        <v>158</v>
      </c>
      <c r="P92" t="s">
        <v>165</v>
      </c>
      <c r="Q92" t="s">
        <v>46</v>
      </c>
      <c r="R92" t="s">
        <v>47</v>
      </c>
    </row>
    <row r="93" spans="2:16" ht="12.75">
      <c r="B93" s="7" t="s">
        <v>374</v>
      </c>
      <c r="C93">
        <v>64</v>
      </c>
      <c r="D93" t="s">
        <v>16</v>
      </c>
      <c r="E93" t="s">
        <v>44</v>
      </c>
      <c r="F93" t="s">
        <v>13</v>
      </c>
      <c r="G93" s="2" t="s">
        <v>117</v>
      </c>
      <c r="H93" t="s">
        <v>219</v>
      </c>
      <c r="I93" t="s">
        <v>164</v>
      </c>
      <c r="J93" t="s">
        <v>159</v>
      </c>
      <c r="K93" s="4">
        <f t="shared" si="1"/>
        <v>6</v>
      </c>
      <c r="L93">
        <v>6</v>
      </c>
      <c r="M93">
        <v>0</v>
      </c>
      <c r="N93">
        <v>0</v>
      </c>
      <c r="O93" t="s">
        <v>158</v>
      </c>
      <c r="P93" t="s">
        <v>165</v>
      </c>
    </row>
    <row r="94" spans="2:17" ht="12.75">
      <c r="B94" s="7" t="s">
        <v>374</v>
      </c>
      <c r="C94">
        <v>65</v>
      </c>
      <c r="D94" t="s">
        <v>16</v>
      </c>
      <c r="E94" t="s">
        <v>44</v>
      </c>
      <c r="F94" t="s">
        <v>13</v>
      </c>
      <c r="G94" s="2" t="s">
        <v>117</v>
      </c>
      <c r="H94" t="s">
        <v>175</v>
      </c>
      <c r="I94" t="s">
        <v>164</v>
      </c>
      <c r="J94" t="s">
        <v>15</v>
      </c>
      <c r="K94" s="4">
        <f t="shared" si="1"/>
        <v>0.45</v>
      </c>
      <c r="L94">
        <v>0</v>
      </c>
      <c r="M94">
        <v>1</v>
      </c>
      <c r="N94">
        <v>32</v>
      </c>
      <c r="O94" t="s">
        <v>158</v>
      </c>
      <c r="P94" t="s">
        <v>173</v>
      </c>
      <c r="Q94" t="s">
        <v>79</v>
      </c>
    </row>
    <row r="95" spans="2:16" ht="12.75">
      <c r="B95" s="7" t="s">
        <v>374</v>
      </c>
      <c r="C95">
        <v>65</v>
      </c>
      <c r="D95" t="s">
        <v>16</v>
      </c>
      <c r="E95" t="s">
        <v>44</v>
      </c>
      <c r="F95" t="s">
        <v>13</v>
      </c>
      <c r="G95" s="2" t="s">
        <v>117</v>
      </c>
      <c r="H95" t="s">
        <v>219</v>
      </c>
      <c r="I95" t="s">
        <v>164</v>
      </c>
      <c r="J95" t="s">
        <v>159</v>
      </c>
      <c r="K95" s="4">
        <f t="shared" si="1"/>
        <v>3.5</v>
      </c>
      <c r="L95">
        <v>3</v>
      </c>
      <c r="M95">
        <v>2</v>
      </c>
      <c r="N95">
        <v>0</v>
      </c>
      <c r="O95" t="s">
        <v>158</v>
      </c>
      <c r="P95" t="s">
        <v>173</v>
      </c>
    </row>
    <row r="96" spans="2:15" ht="12.75">
      <c r="B96" s="7" t="s">
        <v>374</v>
      </c>
      <c r="C96">
        <v>66</v>
      </c>
      <c r="D96" t="s">
        <v>16</v>
      </c>
      <c r="E96" t="s">
        <v>44</v>
      </c>
      <c r="F96" t="s">
        <v>13</v>
      </c>
      <c r="G96" s="2" t="s">
        <v>117</v>
      </c>
      <c r="H96" t="s">
        <v>219</v>
      </c>
      <c r="I96" t="s">
        <v>27</v>
      </c>
      <c r="J96" t="s">
        <v>159</v>
      </c>
      <c r="K96" s="4">
        <f t="shared" si="1"/>
        <v>27.69375</v>
      </c>
      <c r="L96">
        <v>27</v>
      </c>
      <c r="M96">
        <v>2</v>
      </c>
      <c r="N96">
        <v>31</v>
      </c>
      <c r="O96" t="s">
        <v>158</v>
      </c>
    </row>
    <row r="97" spans="2:18" ht="12.75">
      <c r="B97" s="7" t="s">
        <v>374</v>
      </c>
      <c r="C97">
        <v>66</v>
      </c>
      <c r="D97" t="s">
        <v>16</v>
      </c>
      <c r="E97" t="s">
        <v>44</v>
      </c>
      <c r="F97" t="s">
        <v>13</v>
      </c>
      <c r="G97" s="2" t="s">
        <v>117</v>
      </c>
      <c r="H97" t="s">
        <v>175</v>
      </c>
      <c r="I97" t="s">
        <v>27</v>
      </c>
      <c r="J97" t="s">
        <v>15</v>
      </c>
      <c r="K97" s="4">
        <f t="shared" si="1"/>
        <v>0.10625</v>
      </c>
      <c r="L97">
        <v>0</v>
      </c>
      <c r="M97">
        <v>0</v>
      </c>
      <c r="N97">
        <v>17</v>
      </c>
      <c r="O97" t="s">
        <v>158</v>
      </c>
      <c r="Q97" t="s">
        <v>46</v>
      </c>
      <c r="R97" t="s">
        <v>47</v>
      </c>
    </row>
    <row r="98" spans="2:18" ht="12.75">
      <c r="B98" s="7" t="s">
        <v>374</v>
      </c>
      <c r="C98">
        <v>66</v>
      </c>
      <c r="D98" t="s">
        <v>16</v>
      </c>
      <c r="E98" t="s">
        <v>44</v>
      </c>
      <c r="F98" t="s">
        <v>13</v>
      </c>
      <c r="G98" s="2" t="s">
        <v>117</v>
      </c>
      <c r="H98" t="s">
        <v>203</v>
      </c>
      <c r="I98" t="s">
        <v>27</v>
      </c>
      <c r="J98" t="s">
        <v>15</v>
      </c>
      <c r="K98" s="4">
        <f t="shared" si="1"/>
        <v>2.26875</v>
      </c>
      <c r="L98">
        <v>2</v>
      </c>
      <c r="M98">
        <v>1</v>
      </c>
      <c r="N98">
        <v>3</v>
      </c>
      <c r="O98" t="s">
        <v>158</v>
      </c>
      <c r="Q98" t="s">
        <v>79</v>
      </c>
      <c r="R98" t="s">
        <v>80</v>
      </c>
    </row>
    <row r="99" spans="2:18" ht="12.75">
      <c r="B99" s="7" t="s">
        <v>374</v>
      </c>
      <c r="C99">
        <v>66</v>
      </c>
      <c r="D99" t="s">
        <v>16</v>
      </c>
      <c r="E99" t="s">
        <v>44</v>
      </c>
      <c r="F99" t="s">
        <v>13</v>
      </c>
      <c r="G99" s="2" t="s">
        <v>117</v>
      </c>
      <c r="H99" t="s">
        <v>175</v>
      </c>
      <c r="I99" t="s">
        <v>27</v>
      </c>
      <c r="J99" t="s">
        <v>15</v>
      </c>
      <c r="K99" s="4">
        <f t="shared" si="1"/>
        <v>2.33125</v>
      </c>
      <c r="L99">
        <v>2</v>
      </c>
      <c r="M99">
        <v>1</v>
      </c>
      <c r="N99">
        <v>13</v>
      </c>
      <c r="O99" t="s">
        <v>158</v>
      </c>
      <c r="Q99" t="s">
        <v>30</v>
      </c>
      <c r="R99" t="s">
        <v>31</v>
      </c>
    </row>
    <row r="100" spans="2:15" ht="12.75">
      <c r="B100" s="7" t="s">
        <v>374</v>
      </c>
      <c r="C100">
        <v>67</v>
      </c>
      <c r="D100" t="s">
        <v>16</v>
      </c>
      <c r="E100" t="s">
        <v>44</v>
      </c>
      <c r="F100" t="s">
        <v>13</v>
      </c>
      <c r="G100" s="2" t="s">
        <v>117</v>
      </c>
      <c r="H100" t="s">
        <v>215</v>
      </c>
      <c r="I100" t="s">
        <v>15</v>
      </c>
      <c r="J100" t="s">
        <v>15</v>
      </c>
      <c r="K100" s="4">
        <f t="shared" si="1"/>
        <v>8.91875</v>
      </c>
      <c r="L100">
        <v>8</v>
      </c>
      <c r="M100">
        <v>3</v>
      </c>
      <c r="N100">
        <v>27</v>
      </c>
      <c r="O100" t="s">
        <v>170</v>
      </c>
    </row>
    <row r="101" spans="2:15" ht="12.75">
      <c r="B101" s="7" t="s">
        <v>374</v>
      </c>
      <c r="C101">
        <v>68</v>
      </c>
      <c r="D101" t="s">
        <v>16</v>
      </c>
      <c r="E101" t="s">
        <v>44</v>
      </c>
      <c r="F101" t="s">
        <v>13</v>
      </c>
      <c r="G101" s="2" t="s">
        <v>117</v>
      </c>
      <c r="H101" t="s">
        <v>217</v>
      </c>
      <c r="I101" t="s">
        <v>15</v>
      </c>
      <c r="J101" t="s">
        <v>15</v>
      </c>
      <c r="K101" s="4">
        <f t="shared" si="1"/>
        <v>3.06875</v>
      </c>
      <c r="L101">
        <v>3</v>
      </c>
      <c r="M101">
        <v>0</v>
      </c>
      <c r="N101">
        <v>11</v>
      </c>
      <c r="O101" t="s">
        <v>170</v>
      </c>
    </row>
    <row r="102" spans="2:15" ht="12.75">
      <c r="B102" s="7" t="s">
        <v>374</v>
      </c>
      <c r="C102">
        <v>69</v>
      </c>
      <c r="D102" t="s">
        <v>16</v>
      </c>
      <c r="E102" t="s">
        <v>44</v>
      </c>
      <c r="F102" t="s">
        <v>13</v>
      </c>
      <c r="G102" s="2" t="s">
        <v>117</v>
      </c>
      <c r="H102" t="s">
        <v>217</v>
      </c>
      <c r="I102" t="s">
        <v>15</v>
      </c>
      <c r="J102" t="s">
        <v>15</v>
      </c>
      <c r="K102" s="4">
        <f t="shared" si="1"/>
        <v>2</v>
      </c>
      <c r="L102">
        <v>2</v>
      </c>
      <c r="M102">
        <v>0</v>
      </c>
      <c r="N102">
        <v>0</v>
      </c>
      <c r="O102" t="s">
        <v>170</v>
      </c>
    </row>
    <row r="103" spans="2:15" ht="12.75">
      <c r="B103" s="7" t="s">
        <v>374</v>
      </c>
      <c r="C103">
        <v>70</v>
      </c>
      <c r="D103" t="s">
        <v>16</v>
      </c>
      <c r="E103" t="s">
        <v>44</v>
      </c>
      <c r="F103" t="s">
        <v>13</v>
      </c>
      <c r="G103" s="2" t="s">
        <v>117</v>
      </c>
      <c r="H103" t="s">
        <v>216</v>
      </c>
      <c r="I103" t="s">
        <v>15</v>
      </c>
      <c r="J103" t="s">
        <v>15</v>
      </c>
      <c r="K103" s="4">
        <f t="shared" si="1"/>
        <v>4.7875</v>
      </c>
      <c r="L103">
        <v>4</v>
      </c>
      <c r="M103">
        <v>3</v>
      </c>
      <c r="N103">
        <v>6</v>
      </c>
      <c r="O103" t="s">
        <v>170</v>
      </c>
    </row>
    <row r="104" spans="1:15" ht="12.75">
      <c r="A104">
        <v>17</v>
      </c>
      <c r="B104" s="7" t="s">
        <v>374</v>
      </c>
      <c r="C104">
        <v>71</v>
      </c>
      <c r="D104" t="s">
        <v>16</v>
      </c>
      <c r="E104" t="s">
        <v>44</v>
      </c>
      <c r="F104" t="s">
        <v>13</v>
      </c>
      <c r="G104" s="2" t="s">
        <v>117</v>
      </c>
      <c r="H104" t="s">
        <v>49</v>
      </c>
      <c r="I104" t="s">
        <v>15</v>
      </c>
      <c r="J104" t="s">
        <v>15</v>
      </c>
      <c r="K104" s="4">
        <f t="shared" si="1"/>
        <v>1.11875</v>
      </c>
      <c r="L104">
        <v>1</v>
      </c>
      <c r="M104">
        <v>0</v>
      </c>
      <c r="N104">
        <v>19</v>
      </c>
      <c r="O104" t="s">
        <v>170</v>
      </c>
    </row>
    <row r="105" spans="1:15" ht="12.75">
      <c r="A105">
        <v>18</v>
      </c>
      <c r="B105" s="7" t="s">
        <v>374</v>
      </c>
      <c r="C105">
        <v>72</v>
      </c>
      <c r="D105" t="s">
        <v>16</v>
      </c>
      <c r="E105" t="s">
        <v>44</v>
      </c>
      <c r="F105" t="s">
        <v>13</v>
      </c>
      <c r="G105" s="2" t="s">
        <v>117</v>
      </c>
      <c r="H105" t="s">
        <v>50</v>
      </c>
      <c r="I105" t="s">
        <v>15</v>
      </c>
      <c r="J105" t="s">
        <v>15</v>
      </c>
      <c r="K105" s="4">
        <f t="shared" si="1"/>
        <v>0.5625</v>
      </c>
      <c r="L105">
        <v>0</v>
      </c>
      <c r="M105">
        <v>2</v>
      </c>
      <c r="N105">
        <v>10</v>
      </c>
      <c r="O105" t="s">
        <v>170</v>
      </c>
    </row>
    <row r="106" spans="1:15" ht="12.75">
      <c r="A106" t="s">
        <v>58</v>
      </c>
      <c r="B106" s="7" t="s">
        <v>374</v>
      </c>
      <c r="C106">
        <v>73</v>
      </c>
      <c r="D106" t="s">
        <v>16</v>
      </c>
      <c r="E106" t="s">
        <v>44</v>
      </c>
      <c r="F106" t="s">
        <v>13</v>
      </c>
      <c r="G106" s="2" t="s">
        <v>117</v>
      </c>
      <c r="H106" t="s">
        <v>218</v>
      </c>
      <c r="I106" t="s">
        <v>15</v>
      </c>
      <c r="J106" t="s">
        <v>15</v>
      </c>
      <c r="K106" s="4">
        <f t="shared" si="1"/>
        <v>5.46875</v>
      </c>
      <c r="L106">
        <v>5</v>
      </c>
      <c r="M106">
        <v>1</v>
      </c>
      <c r="N106">
        <v>35</v>
      </c>
      <c r="O106" t="s">
        <v>170</v>
      </c>
    </row>
    <row r="107" spans="2:15" ht="12.75">
      <c r="B107" s="7" t="s">
        <v>374</v>
      </c>
      <c r="C107">
        <v>74</v>
      </c>
      <c r="D107" t="s">
        <v>53</v>
      </c>
      <c r="E107" t="s">
        <v>54</v>
      </c>
      <c r="F107" t="s">
        <v>13</v>
      </c>
      <c r="G107" s="2" t="s">
        <v>120</v>
      </c>
      <c r="H107" t="s">
        <v>224</v>
      </c>
      <c r="I107" t="s">
        <v>27</v>
      </c>
      <c r="J107" t="s">
        <v>159</v>
      </c>
      <c r="K107" s="4">
        <f t="shared" si="1"/>
        <v>2.25</v>
      </c>
      <c r="L107">
        <v>2</v>
      </c>
      <c r="M107">
        <v>1</v>
      </c>
      <c r="N107">
        <v>0</v>
      </c>
      <c r="O107" t="s">
        <v>158</v>
      </c>
    </row>
    <row r="108" spans="2:18" ht="12.75">
      <c r="B108" s="7" t="s">
        <v>374</v>
      </c>
      <c r="C108">
        <v>74</v>
      </c>
      <c r="D108" t="s">
        <v>53</v>
      </c>
      <c r="E108" t="s">
        <v>54</v>
      </c>
      <c r="F108" t="s">
        <v>13</v>
      </c>
      <c r="G108" s="2" t="s">
        <v>120</v>
      </c>
      <c r="H108" t="s">
        <v>225</v>
      </c>
      <c r="I108" t="s">
        <v>27</v>
      </c>
      <c r="J108" t="s">
        <v>15</v>
      </c>
      <c r="K108" s="4">
        <f t="shared" si="1"/>
        <v>0.53125</v>
      </c>
      <c r="L108">
        <v>0</v>
      </c>
      <c r="M108">
        <v>2</v>
      </c>
      <c r="N108">
        <v>5</v>
      </c>
      <c r="O108" t="s">
        <v>158</v>
      </c>
      <c r="Q108" t="s">
        <v>79</v>
      </c>
      <c r="R108" t="s">
        <v>80</v>
      </c>
    </row>
    <row r="109" spans="2:18" ht="12.75">
      <c r="B109" s="7" t="s">
        <v>374</v>
      </c>
      <c r="C109">
        <v>75</v>
      </c>
      <c r="D109" t="s">
        <v>53</v>
      </c>
      <c r="E109" t="s">
        <v>54</v>
      </c>
      <c r="F109" t="s">
        <v>13</v>
      </c>
      <c r="G109" s="2" t="s">
        <v>120</v>
      </c>
      <c r="H109" t="s">
        <v>225</v>
      </c>
      <c r="I109" t="s">
        <v>164</v>
      </c>
      <c r="J109" t="s">
        <v>15</v>
      </c>
      <c r="K109" s="4">
        <f t="shared" si="1"/>
        <v>0.45</v>
      </c>
      <c r="L109">
        <v>0</v>
      </c>
      <c r="M109">
        <v>1</v>
      </c>
      <c r="N109">
        <v>32</v>
      </c>
      <c r="O109" t="s">
        <v>158</v>
      </c>
      <c r="P109" t="s">
        <v>165</v>
      </c>
      <c r="Q109" t="s">
        <v>79</v>
      </c>
      <c r="R109" t="s">
        <v>80</v>
      </c>
    </row>
    <row r="110" spans="2:15" ht="12.75">
      <c r="B110" s="7" t="s">
        <v>374</v>
      </c>
      <c r="C110">
        <v>76</v>
      </c>
      <c r="D110" t="s">
        <v>16</v>
      </c>
      <c r="E110" t="s">
        <v>60</v>
      </c>
      <c r="F110" t="s">
        <v>13</v>
      </c>
      <c r="G110" s="2" t="s">
        <v>121</v>
      </c>
      <c r="H110" t="s">
        <v>224</v>
      </c>
      <c r="I110" t="s">
        <v>27</v>
      </c>
      <c r="J110" t="s">
        <v>159</v>
      </c>
      <c r="K110" s="4">
        <f t="shared" si="1"/>
        <v>0.75</v>
      </c>
      <c r="L110">
        <v>0</v>
      </c>
      <c r="M110">
        <v>3</v>
      </c>
      <c r="N110">
        <v>0</v>
      </c>
      <c r="O110" t="s">
        <v>158</v>
      </c>
    </row>
    <row r="111" spans="2:16" ht="12.75">
      <c r="B111" s="7" t="s">
        <v>374</v>
      </c>
      <c r="C111">
        <v>77</v>
      </c>
      <c r="D111" t="s">
        <v>16</v>
      </c>
      <c r="E111" t="s">
        <v>60</v>
      </c>
      <c r="F111" t="s">
        <v>13</v>
      </c>
      <c r="G111" s="2" t="s">
        <v>121</v>
      </c>
      <c r="H111" t="s">
        <v>224</v>
      </c>
      <c r="I111" t="s">
        <v>164</v>
      </c>
      <c r="J111" t="s">
        <v>159</v>
      </c>
      <c r="K111" s="4">
        <f t="shared" si="1"/>
        <v>0.3875</v>
      </c>
      <c r="L111">
        <v>0</v>
      </c>
      <c r="M111">
        <v>1</v>
      </c>
      <c r="N111">
        <v>22</v>
      </c>
      <c r="O111" t="s">
        <v>158</v>
      </c>
      <c r="P111" t="s">
        <v>165</v>
      </c>
    </row>
    <row r="112" spans="2:15" ht="12.75">
      <c r="B112" s="7" t="s">
        <v>374</v>
      </c>
      <c r="C112">
        <v>78</v>
      </c>
      <c r="D112" t="s">
        <v>21</v>
      </c>
      <c r="E112" t="s">
        <v>78</v>
      </c>
      <c r="F112" t="s">
        <v>13</v>
      </c>
      <c r="G112" s="2" t="s">
        <v>132</v>
      </c>
      <c r="H112" t="s">
        <v>224</v>
      </c>
      <c r="I112" t="s">
        <v>27</v>
      </c>
      <c r="J112" t="s">
        <v>159</v>
      </c>
      <c r="K112" s="4">
        <f t="shared" si="1"/>
        <v>0.89375</v>
      </c>
      <c r="L112">
        <v>0</v>
      </c>
      <c r="M112">
        <v>3</v>
      </c>
      <c r="N112">
        <v>23</v>
      </c>
      <c r="O112" t="s">
        <v>158</v>
      </c>
    </row>
    <row r="113" spans="2:16" ht="12.75">
      <c r="B113" s="7" t="s">
        <v>374</v>
      </c>
      <c r="C113">
        <v>79</v>
      </c>
      <c r="D113" t="s">
        <v>46</v>
      </c>
      <c r="E113" t="s">
        <v>230</v>
      </c>
      <c r="F113" t="s">
        <v>13</v>
      </c>
      <c r="G113" s="2" t="s">
        <v>120</v>
      </c>
      <c r="H113" s="2" t="s">
        <v>224</v>
      </c>
      <c r="I113" s="2" t="s">
        <v>164</v>
      </c>
      <c r="J113" s="2" t="s">
        <v>159</v>
      </c>
      <c r="K113" s="4">
        <f t="shared" si="1"/>
        <v>0.90625</v>
      </c>
      <c r="L113">
        <v>0</v>
      </c>
      <c r="M113">
        <v>3</v>
      </c>
      <c r="N113">
        <v>25</v>
      </c>
      <c r="O113" t="s">
        <v>158</v>
      </c>
      <c r="P113" t="s">
        <v>173</v>
      </c>
    </row>
    <row r="114" spans="2:16" ht="12.75">
      <c r="B114" s="7" t="s">
        <v>374</v>
      </c>
      <c r="C114">
        <v>80</v>
      </c>
      <c r="D114" t="s">
        <v>53</v>
      </c>
      <c r="E114" t="s">
        <v>54</v>
      </c>
      <c r="F114" t="s">
        <v>13</v>
      </c>
      <c r="G114" s="2" t="s">
        <v>120</v>
      </c>
      <c r="H114" t="s">
        <v>224</v>
      </c>
      <c r="I114" t="s">
        <v>164</v>
      </c>
      <c r="J114" t="s">
        <v>159</v>
      </c>
      <c r="K114" s="4">
        <f t="shared" si="1"/>
        <v>1.54375</v>
      </c>
      <c r="L114">
        <v>1</v>
      </c>
      <c r="M114">
        <v>2</v>
      </c>
      <c r="N114">
        <v>7</v>
      </c>
      <c r="O114" t="s">
        <v>158</v>
      </c>
      <c r="P114" t="s">
        <v>173</v>
      </c>
    </row>
    <row r="115" spans="2:16" ht="12.75">
      <c r="B115" s="7" t="s">
        <v>374</v>
      </c>
      <c r="C115">
        <v>81</v>
      </c>
      <c r="D115" t="s">
        <v>30</v>
      </c>
      <c r="E115" t="s">
        <v>98</v>
      </c>
      <c r="F115" t="s">
        <v>13</v>
      </c>
      <c r="G115" t="s">
        <v>138</v>
      </c>
      <c r="H115" t="s">
        <v>325</v>
      </c>
      <c r="I115" t="s">
        <v>164</v>
      </c>
      <c r="J115" t="s">
        <v>159</v>
      </c>
      <c r="K115" s="4">
        <f t="shared" si="1"/>
        <v>3.375</v>
      </c>
      <c r="L115">
        <v>3</v>
      </c>
      <c r="M115">
        <v>1</v>
      </c>
      <c r="N115">
        <v>20</v>
      </c>
      <c r="O115" t="s">
        <v>158</v>
      </c>
      <c r="P115" t="s">
        <v>165</v>
      </c>
    </row>
    <row r="116" spans="2:18" ht="12.75">
      <c r="B116" s="7" t="s">
        <v>374</v>
      </c>
      <c r="C116">
        <v>81</v>
      </c>
      <c r="D116" t="s">
        <v>30</v>
      </c>
      <c r="E116" t="s">
        <v>98</v>
      </c>
      <c r="F116" t="s">
        <v>13</v>
      </c>
      <c r="G116" t="s">
        <v>138</v>
      </c>
      <c r="H116" t="s">
        <v>326</v>
      </c>
      <c r="I116" t="s">
        <v>164</v>
      </c>
      <c r="J116" t="s">
        <v>15</v>
      </c>
      <c r="K116" s="4">
        <f t="shared" si="1"/>
        <v>5.48125</v>
      </c>
      <c r="L116">
        <v>5</v>
      </c>
      <c r="M116">
        <v>1</v>
      </c>
      <c r="N116">
        <v>37</v>
      </c>
      <c r="O116" t="s">
        <v>158</v>
      </c>
      <c r="P116" t="s">
        <v>165</v>
      </c>
      <c r="Q116" t="s">
        <v>221</v>
      </c>
      <c r="R116" t="s">
        <v>180</v>
      </c>
    </row>
    <row r="117" spans="2:16" ht="12.75">
      <c r="B117" s="7" t="s">
        <v>374</v>
      </c>
      <c r="C117">
        <v>81</v>
      </c>
      <c r="D117" t="s">
        <v>30</v>
      </c>
      <c r="E117" t="s">
        <v>98</v>
      </c>
      <c r="F117" t="s">
        <v>13</v>
      </c>
      <c r="G117" t="s">
        <v>138</v>
      </c>
      <c r="H117" t="s">
        <v>222</v>
      </c>
      <c r="I117" t="s">
        <v>164</v>
      </c>
      <c r="J117" t="s">
        <v>15</v>
      </c>
      <c r="K117" s="4">
        <f t="shared" si="1"/>
        <v>0.76875</v>
      </c>
      <c r="L117">
        <v>0</v>
      </c>
      <c r="M117">
        <v>3</v>
      </c>
      <c r="N117">
        <v>3</v>
      </c>
      <c r="O117" t="s">
        <v>158</v>
      </c>
      <c r="P117" t="s">
        <v>165</v>
      </c>
    </row>
    <row r="118" spans="2:18" ht="12.75">
      <c r="B118" s="7" t="s">
        <v>374</v>
      </c>
      <c r="C118">
        <v>81</v>
      </c>
      <c r="D118" t="s">
        <v>30</v>
      </c>
      <c r="E118" t="s">
        <v>98</v>
      </c>
      <c r="F118" t="s">
        <v>13</v>
      </c>
      <c r="G118" t="s">
        <v>138</v>
      </c>
      <c r="H118" t="s">
        <v>319</v>
      </c>
      <c r="I118" t="s">
        <v>27</v>
      </c>
      <c r="J118" t="s">
        <v>15</v>
      </c>
      <c r="K118" s="4">
        <f t="shared" si="1"/>
        <v>0.5</v>
      </c>
      <c r="L118">
        <v>0</v>
      </c>
      <c r="M118">
        <v>2</v>
      </c>
      <c r="N118">
        <v>0</v>
      </c>
      <c r="O118" t="s">
        <v>158</v>
      </c>
      <c r="Q118" t="s">
        <v>79</v>
      </c>
      <c r="R118" t="s">
        <v>80</v>
      </c>
    </row>
    <row r="119" spans="2:21" ht="12.75">
      <c r="B119" s="7" t="s">
        <v>374</v>
      </c>
      <c r="C119">
        <v>81</v>
      </c>
      <c r="D119" t="s">
        <v>30</v>
      </c>
      <c r="E119" t="s">
        <v>98</v>
      </c>
      <c r="F119" t="s">
        <v>13</v>
      </c>
      <c r="G119" t="s">
        <v>138</v>
      </c>
      <c r="H119" t="s">
        <v>319</v>
      </c>
      <c r="I119" t="s">
        <v>164</v>
      </c>
      <c r="J119" t="s">
        <v>15</v>
      </c>
      <c r="K119" s="4">
        <f t="shared" si="1"/>
        <v>0.3</v>
      </c>
      <c r="L119">
        <v>0</v>
      </c>
      <c r="M119">
        <v>1</v>
      </c>
      <c r="N119">
        <v>8</v>
      </c>
      <c r="O119" t="s">
        <v>158</v>
      </c>
      <c r="P119" t="s">
        <v>165</v>
      </c>
      <c r="Q119" t="s">
        <v>36</v>
      </c>
      <c r="R119" t="s">
        <v>37</v>
      </c>
      <c r="T119" t="s">
        <v>341</v>
      </c>
      <c r="U119" t="s">
        <v>12</v>
      </c>
    </row>
    <row r="120" spans="2:24" ht="12.75">
      <c r="B120" s="7" t="s">
        <v>374</v>
      </c>
      <c r="C120">
        <v>82</v>
      </c>
      <c r="D120" t="s">
        <v>30</v>
      </c>
      <c r="E120" t="s">
        <v>98</v>
      </c>
      <c r="F120" t="s">
        <v>13</v>
      </c>
      <c r="G120" t="s">
        <v>138</v>
      </c>
      <c r="H120" t="s">
        <v>319</v>
      </c>
      <c r="I120" t="s">
        <v>15</v>
      </c>
      <c r="J120" t="s">
        <v>15</v>
      </c>
      <c r="K120" s="4">
        <f t="shared" si="1"/>
        <v>0.66875</v>
      </c>
      <c r="L120">
        <v>0</v>
      </c>
      <c r="M120">
        <v>2</v>
      </c>
      <c r="N120">
        <v>27</v>
      </c>
      <c r="O120" t="s">
        <v>170</v>
      </c>
      <c r="X120" t="s">
        <v>250</v>
      </c>
    </row>
    <row r="121" spans="2:16" ht="12.75">
      <c r="B121" s="7" t="s">
        <v>374</v>
      </c>
      <c r="C121">
        <v>83</v>
      </c>
      <c r="D121" t="s">
        <v>30</v>
      </c>
      <c r="E121" t="s">
        <v>98</v>
      </c>
      <c r="F121" t="s">
        <v>13</v>
      </c>
      <c r="G121" t="s">
        <v>138</v>
      </c>
      <c r="H121" t="s">
        <v>219</v>
      </c>
      <c r="I121" t="s">
        <v>164</v>
      </c>
      <c r="J121" t="s">
        <v>159</v>
      </c>
      <c r="K121" s="4">
        <f t="shared" si="1"/>
        <v>0.375</v>
      </c>
      <c r="L121">
        <v>0</v>
      </c>
      <c r="M121">
        <v>1</v>
      </c>
      <c r="N121">
        <v>20</v>
      </c>
      <c r="O121" t="s">
        <v>158</v>
      </c>
      <c r="P121" t="s">
        <v>168</v>
      </c>
    </row>
    <row r="122" spans="2:16" ht="12.75">
      <c r="B122" s="7" t="s">
        <v>374</v>
      </c>
      <c r="C122">
        <v>84</v>
      </c>
      <c r="D122" t="s">
        <v>30</v>
      </c>
      <c r="E122" t="s">
        <v>98</v>
      </c>
      <c r="F122" t="s">
        <v>13</v>
      </c>
      <c r="G122" t="s">
        <v>138</v>
      </c>
      <c r="H122" t="s">
        <v>219</v>
      </c>
      <c r="I122" t="s">
        <v>164</v>
      </c>
      <c r="J122" t="s">
        <v>159</v>
      </c>
      <c r="K122" s="4">
        <f t="shared" si="1"/>
        <v>0.825</v>
      </c>
      <c r="L122">
        <v>0</v>
      </c>
      <c r="M122">
        <v>3</v>
      </c>
      <c r="N122">
        <v>12</v>
      </c>
      <c r="O122" t="s">
        <v>158</v>
      </c>
      <c r="P122" t="s">
        <v>165</v>
      </c>
    </row>
    <row r="123" spans="2:16" ht="12.75">
      <c r="B123" s="7" t="s">
        <v>374</v>
      </c>
      <c r="C123">
        <v>85</v>
      </c>
      <c r="D123" t="s">
        <v>30</v>
      </c>
      <c r="E123" t="s">
        <v>98</v>
      </c>
      <c r="F123" t="s">
        <v>13</v>
      </c>
      <c r="G123" t="s">
        <v>138</v>
      </c>
      <c r="H123" t="s">
        <v>219</v>
      </c>
      <c r="I123" t="s">
        <v>164</v>
      </c>
      <c r="J123" t="s">
        <v>159</v>
      </c>
      <c r="K123" s="4">
        <f t="shared" si="1"/>
        <v>2</v>
      </c>
      <c r="L123">
        <v>2</v>
      </c>
      <c r="M123">
        <v>0</v>
      </c>
      <c r="N123">
        <v>0</v>
      </c>
      <c r="O123" t="s">
        <v>158</v>
      </c>
      <c r="P123" t="s">
        <v>173</v>
      </c>
    </row>
    <row r="124" spans="2:15" ht="12.75">
      <c r="B124" s="7" t="s">
        <v>374</v>
      </c>
      <c r="C124">
        <v>86</v>
      </c>
      <c r="D124" t="s">
        <v>21</v>
      </c>
      <c r="E124" t="s">
        <v>95</v>
      </c>
      <c r="F124" t="s">
        <v>13</v>
      </c>
      <c r="G124" s="2" t="s">
        <v>142</v>
      </c>
      <c r="H124" t="s">
        <v>219</v>
      </c>
      <c r="I124" t="s">
        <v>27</v>
      </c>
      <c r="J124" t="s">
        <v>159</v>
      </c>
      <c r="K124" s="4">
        <f t="shared" si="1"/>
        <v>35.8125</v>
      </c>
      <c r="L124">
        <v>35</v>
      </c>
      <c r="M124">
        <v>3</v>
      </c>
      <c r="N124">
        <v>10</v>
      </c>
      <c r="O124" t="s">
        <v>158</v>
      </c>
    </row>
    <row r="125" spans="2:18" ht="12.75">
      <c r="B125" s="7" t="s">
        <v>374</v>
      </c>
      <c r="C125">
        <v>86</v>
      </c>
      <c r="D125" t="s">
        <v>21</v>
      </c>
      <c r="E125" t="s">
        <v>95</v>
      </c>
      <c r="F125" t="s">
        <v>13</v>
      </c>
      <c r="G125" s="2" t="s">
        <v>142</v>
      </c>
      <c r="H125" t="s">
        <v>316</v>
      </c>
      <c r="I125" t="s">
        <v>27</v>
      </c>
      <c r="J125" t="s">
        <v>15</v>
      </c>
      <c r="K125" s="4">
        <f t="shared" si="1"/>
        <v>0.3875</v>
      </c>
      <c r="L125">
        <v>0</v>
      </c>
      <c r="M125">
        <v>1</v>
      </c>
      <c r="N125">
        <v>22</v>
      </c>
      <c r="O125" t="s">
        <v>158</v>
      </c>
      <c r="Q125" t="s">
        <v>79</v>
      </c>
      <c r="R125" t="s">
        <v>80</v>
      </c>
    </row>
    <row r="126" spans="2:18" ht="12.75">
      <c r="B126" s="7" t="s">
        <v>374</v>
      </c>
      <c r="C126">
        <v>86</v>
      </c>
      <c r="D126" t="s">
        <v>21</v>
      </c>
      <c r="E126" t="s">
        <v>95</v>
      </c>
      <c r="F126" t="s">
        <v>13</v>
      </c>
      <c r="G126" s="2" t="s">
        <v>142</v>
      </c>
      <c r="H126" t="s">
        <v>317</v>
      </c>
      <c r="I126" t="s">
        <v>27</v>
      </c>
      <c r="J126" t="s">
        <v>15</v>
      </c>
      <c r="K126" s="4">
        <f t="shared" si="1"/>
        <v>0.26875</v>
      </c>
      <c r="L126">
        <v>0</v>
      </c>
      <c r="M126">
        <v>1</v>
      </c>
      <c r="N126">
        <v>3</v>
      </c>
      <c r="O126" t="s">
        <v>158</v>
      </c>
      <c r="Q126" t="s">
        <v>221</v>
      </c>
      <c r="R126" t="s">
        <v>180</v>
      </c>
    </row>
    <row r="127" spans="2:18" ht="12.75">
      <c r="B127" s="7" t="s">
        <v>374</v>
      </c>
      <c r="C127">
        <v>86</v>
      </c>
      <c r="D127" t="s">
        <v>21</v>
      </c>
      <c r="E127" t="s">
        <v>95</v>
      </c>
      <c r="F127" t="s">
        <v>13</v>
      </c>
      <c r="G127" s="2" t="s">
        <v>142</v>
      </c>
      <c r="H127" t="s">
        <v>317</v>
      </c>
      <c r="I127" t="s">
        <v>27</v>
      </c>
      <c r="J127" t="s">
        <v>15</v>
      </c>
      <c r="K127" s="4">
        <f t="shared" si="1"/>
        <v>0.7375</v>
      </c>
      <c r="L127">
        <v>0</v>
      </c>
      <c r="M127">
        <v>2</v>
      </c>
      <c r="N127">
        <v>38</v>
      </c>
      <c r="O127" t="s">
        <v>158</v>
      </c>
      <c r="Q127" t="s">
        <v>32</v>
      </c>
      <c r="R127" t="s">
        <v>94</v>
      </c>
    </row>
    <row r="128" spans="2:18" ht="12.75">
      <c r="B128" s="7" t="s">
        <v>374</v>
      </c>
      <c r="C128">
        <v>86</v>
      </c>
      <c r="D128" t="s">
        <v>21</v>
      </c>
      <c r="E128" t="s">
        <v>95</v>
      </c>
      <c r="F128" t="s">
        <v>13</v>
      </c>
      <c r="G128" s="2" t="s">
        <v>142</v>
      </c>
      <c r="H128" t="s">
        <v>318</v>
      </c>
      <c r="I128" t="s">
        <v>27</v>
      </c>
      <c r="J128" t="s">
        <v>15</v>
      </c>
      <c r="K128" s="4">
        <f t="shared" si="1"/>
        <v>0.79375</v>
      </c>
      <c r="L128">
        <v>0</v>
      </c>
      <c r="M128">
        <v>3</v>
      </c>
      <c r="N128">
        <v>7</v>
      </c>
      <c r="O128" t="s">
        <v>158</v>
      </c>
      <c r="Q128" t="s">
        <v>32</v>
      </c>
      <c r="R128" t="s">
        <v>94</v>
      </c>
    </row>
    <row r="129" spans="2:18" ht="12.75">
      <c r="B129" s="7" t="s">
        <v>374</v>
      </c>
      <c r="C129">
        <v>86</v>
      </c>
      <c r="D129" t="s">
        <v>21</v>
      </c>
      <c r="E129" t="s">
        <v>95</v>
      </c>
      <c r="F129" t="s">
        <v>13</v>
      </c>
      <c r="G129" s="2" t="s">
        <v>142</v>
      </c>
      <c r="H129" t="s">
        <v>319</v>
      </c>
      <c r="I129" t="s">
        <v>27</v>
      </c>
      <c r="J129" t="s">
        <v>15</v>
      </c>
      <c r="K129" s="4">
        <f t="shared" si="1"/>
        <v>0.7</v>
      </c>
      <c r="L129">
        <v>0</v>
      </c>
      <c r="M129">
        <v>2</v>
      </c>
      <c r="N129">
        <v>32</v>
      </c>
      <c r="O129" t="s">
        <v>158</v>
      </c>
      <c r="Q129" t="s">
        <v>16</v>
      </c>
      <c r="R129" t="s">
        <v>44</v>
      </c>
    </row>
    <row r="130" spans="2:18" ht="12.75">
      <c r="B130" s="7" t="s">
        <v>374</v>
      </c>
      <c r="C130">
        <v>86</v>
      </c>
      <c r="D130" t="s">
        <v>21</v>
      </c>
      <c r="E130" t="s">
        <v>95</v>
      </c>
      <c r="F130" t="s">
        <v>13</v>
      </c>
      <c r="G130" s="2" t="s">
        <v>142</v>
      </c>
      <c r="H130" t="s">
        <v>280</v>
      </c>
      <c r="I130" t="s">
        <v>27</v>
      </c>
      <c r="J130" t="s">
        <v>15</v>
      </c>
      <c r="K130" s="4">
        <f aca="true" t="shared" si="2" ref="K130:K193">+L130+M130/4+N130/160</f>
        <v>0.4375</v>
      </c>
      <c r="L130">
        <v>0</v>
      </c>
      <c r="M130">
        <v>1</v>
      </c>
      <c r="N130">
        <v>30</v>
      </c>
      <c r="O130" t="s">
        <v>158</v>
      </c>
      <c r="Q130" t="s">
        <v>16</v>
      </c>
      <c r="R130" t="s">
        <v>44</v>
      </c>
    </row>
    <row r="131" spans="2:18" ht="12.75">
      <c r="B131" s="7" t="s">
        <v>374</v>
      </c>
      <c r="C131">
        <v>87</v>
      </c>
      <c r="D131" t="s">
        <v>21</v>
      </c>
      <c r="E131" t="s">
        <v>95</v>
      </c>
      <c r="F131" t="s">
        <v>13</v>
      </c>
      <c r="G131" s="2" t="s">
        <v>142</v>
      </c>
      <c r="H131" t="s">
        <v>219</v>
      </c>
      <c r="I131" t="s">
        <v>27</v>
      </c>
      <c r="J131" t="s">
        <v>159</v>
      </c>
      <c r="K131" s="4">
        <f t="shared" si="2"/>
        <v>5.5</v>
      </c>
      <c r="L131">
        <v>5</v>
      </c>
      <c r="M131">
        <v>2</v>
      </c>
      <c r="N131">
        <v>0</v>
      </c>
      <c r="O131" t="s">
        <v>158</v>
      </c>
      <c r="Q131" t="s">
        <v>16</v>
      </c>
      <c r="R131" t="s">
        <v>44</v>
      </c>
    </row>
    <row r="132" spans="2:16" ht="12.75">
      <c r="B132" s="7" t="s">
        <v>374</v>
      </c>
      <c r="C132">
        <v>88</v>
      </c>
      <c r="D132" t="s">
        <v>46</v>
      </c>
      <c r="E132" t="s">
        <v>54</v>
      </c>
      <c r="F132" t="s">
        <v>13</v>
      </c>
      <c r="G132" s="2" t="s">
        <v>120</v>
      </c>
      <c r="H132" t="s">
        <v>219</v>
      </c>
      <c r="I132" t="s">
        <v>164</v>
      </c>
      <c r="J132" t="s">
        <v>159</v>
      </c>
      <c r="K132" s="4">
        <f t="shared" si="2"/>
        <v>7.5</v>
      </c>
      <c r="L132">
        <v>7</v>
      </c>
      <c r="M132">
        <v>2</v>
      </c>
      <c r="N132">
        <v>0</v>
      </c>
      <c r="O132" t="s">
        <v>158</v>
      </c>
      <c r="P132" t="s">
        <v>173</v>
      </c>
    </row>
    <row r="133" spans="2:16" ht="12.75">
      <c r="B133" s="7" t="s">
        <v>374</v>
      </c>
      <c r="C133">
        <v>89</v>
      </c>
      <c r="D133" t="s">
        <v>46</v>
      </c>
      <c r="E133" t="s">
        <v>54</v>
      </c>
      <c r="F133" t="s">
        <v>13</v>
      </c>
      <c r="G133" s="2" t="s">
        <v>120</v>
      </c>
      <c r="H133" t="s">
        <v>219</v>
      </c>
      <c r="I133" t="s">
        <v>164</v>
      </c>
      <c r="J133" t="s">
        <v>159</v>
      </c>
      <c r="K133" s="4">
        <f t="shared" si="2"/>
        <v>5.6</v>
      </c>
      <c r="L133">
        <v>5</v>
      </c>
      <c r="M133">
        <v>2</v>
      </c>
      <c r="N133">
        <v>16</v>
      </c>
      <c r="O133" t="s">
        <v>158</v>
      </c>
      <c r="P133" t="s">
        <v>165</v>
      </c>
    </row>
    <row r="134" spans="2:15" ht="12.75">
      <c r="B134" s="7" t="s">
        <v>374</v>
      </c>
      <c r="C134">
        <v>90</v>
      </c>
      <c r="D134" t="s">
        <v>46</v>
      </c>
      <c r="E134" t="s">
        <v>54</v>
      </c>
      <c r="F134" t="s">
        <v>13</v>
      </c>
      <c r="G134" s="2" t="s">
        <v>120</v>
      </c>
      <c r="H134" t="s">
        <v>219</v>
      </c>
      <c r="I134" t="s">
        <v>27</v>
      </c>
      <c r="J134" t="s">
        <v>159</v>
      </c>
      <c r="K134" s="4">
        <f t="shared" si="2"/>
        <v>1.1125</v>
      </c>
      <c r="L134">
        <v>1</v>
      </c>
      <c r="M134">
        <v>0</v>
      </c>
      <c r="N134">
        <v>18</v>
      </c>
      <c r="O134" t="s">
        <v>158</v>
      </c>
    </row>
    <row r="135" spans="2:18" ht="12.75">
      <c r="B135" s="7" t="s">
        <v>374</v>
      </c>
      <c r="C135">
        <v>91</v>
      </c>
      <c r="E135" t="s">
        <v>108</v>
      </c>
      <c r="F135" t="s">
        <v>13</v>
      </c>
      <c r="H135" t="s">
        <v>302</v>
      </c>
      <c r="I135" t="s">
        <v>301</v>
      </c>
      <c r="J135" t="s">
        <v>15</v>
      </c>
      <c r="K135" s="4">
        <f t="shared" si="2"/>
        <v>0.9</v>
      </c>
      <c r="L135">
        <v>0</v>
      </c>
      <c r="M135">
        <v>3</v>
      </c>
      <c r="N135">
        <v>24</v>
      </c>
      <c r="O135" t="s">
        <v>158</v>
      </c>
      <c r="Q135" t="s">
        <v>79</v>
      </c>
      <c r="R135" t="s">
        <v>80</v>
      </c>
    </row>
    <row r="136" spans="2:18" ht="12.75">
      <c r="B136" s="7" t="s">
        <v>374</v>
      </c>
      <c r="C136">
        <v>91</v>
      </c>
      <c r="E136" t="s">
        <v>108</v>
      </c>
      <c r="F136" t="s">
        <v>13</v>
      </c>
      <c r="H136" t="s">
        <v>302</v>
      </c>
      <c r="I136" t="s">
        <v>301</v>
      </c>
      <c r="J136" t="s">
        <v>15</v>
      </c>
      <c r="K136" s="4">
        <f t="shared" si="2"/>
        <v>2.51875</v>
      </c>
      <c r="L136">
        <v>2</v>
      </c>
      <c r="M136">
        <v>2</v>
      </c>
      <c r="N136">
        <v>3</v>
      </c>
      <c r="O136" t="s">
        <v>158</v>
      </c>
      <c r="Q136" t="s">
        <v>79</v>
      </c>
      <c r="R136" t="s">
        <v>80</v>
      </c>
    </row>
    <row r="137" spans="2:18" ht="12.75">
      <c r="B137" s="7" t="s">
        <v>374</v>
      </c>
      <c r="C137">
        <v>91</v>
      </c>
      <c r="E137" t="s">
        <v>108</v>
      </c>
      <c r="F137" t="s">
        <v>13</v>
      </c>
      <c r="H137" t="s">
        <v>302</v>
      </c>
      <c r="I137" t="s">
        <v>301</v>
      </c>
      <c r="J137" t="s">
        <v>15</v>
      </c>
      <c r="K137" s="4">
        <f t="shared" si="2"/>
        <v>0.73125</v>
      </c>
      <c r="L137">
        <v>0</v>
      </c>
      <c r="M137">
        <v>2</v>
      </c>
      <c r="N137">
        <v>37</v>
      </c>
      <c r="O137" t="s">
        <v>158</v>
      </c>
      <c r="Q137" t="s">
        <v>21</v>
      </c>
      <c r="R137" t="s">
        <v>29</v>
      </c>
    </row>
    <row r="138" spans="2:18" ht="12.75">
      <c r="B138" s="7" t="s">
        <v>374</v>
      </c>
      <c r="C138">
        <v>91</v>
      </c>
      <c r="E138" t="s">
        <v>108</v>
      </c>
      <c r="F138" t="s">
        <v>13</v>
      </c>
      <c r="H138" t="s">
        <v>302</v>
      </c>
      <c r="I138" t="s">
        <v>301</v>
      </c>
      <c r="J138" t="s">
        <v>15</v>
      </c>
      <c r="K138" s="4">
        <f t="shared" si="2"/>
        <v>1.05</v>
      </c>
      <c r="L138">
        <v>1</v>
      </c>
      <c r="M138">
        <v>0</v>
      </c>
      <c r="N138">
        <v>8</v>
      </c>
      <c r="O138" t="s">
        <v>158</v>
      </c>
      <c r="Q138" t="s">
        <v>79</v>
      </c>
      <c r="R138" t="s">
        <v>80</v>
      </c>
    </row>
    <row r="139" spans="1:15" ht="12.75">
      <c r="A139">
        <v>85</v>
      </c>
      <c r="B139" s="7" t="s">
        <v>374</v>
      </c>
      <c r="C139">
        <v>91</v>
      </c>
      <c r="E139" t="s">
        <v>108</v>
      </c>
      <c r="F139" t="s">
        <v>13</v>
      </c>
      <c r="H139" t="s">
        <v>219</v>
      </c>
      <c r="I139" t="s">
        <v>301</v>
      </c>
      <c r="J139" t="s">
        <v>159</v>
      </c>
      <c r="K139" s="4">
        <f t="shared" si="2"/>
        <v>0.84375</v>
      </c>
      <c r="L139">
        <v>0</v>
      </c>
      <c r="M139">
        <v>3</v>
      </c>
      <c r="N139">
        <v>15</v>
      </c>
      <c r="O139" t="s">
        <v>158</v>
      </c>
    </row>
    <row r="140" spans="2:15" ht="12.75">
      <c r="B140" s="7" t="s">
        <v>374</v>
      </c>
      <c r="C140">
        <v>92</v>
      </c>
      <c r="D140" t="s">
        <v>21</v>
      </c>
      <c r="E140" t="s">
        <v>236</v>
      </c>
      <c r="F140" t="s">
        <v>13</v>
      </c>
      <c r="G140" s="2" t="s">
        <v>124</v>
      </c>
      <c r="H140" t="s">
        <v>219</v>
      </c>
      <c r="I140" t="s">
        <v>27</v>
      </c>
      <c r="J140" t="s">
        <v>159</v>
      </c>
      <c r="K140" s="4">
        <f t="shared" si="2"/>
        <v>5.6</v>
      </c>
      <c r="L140">
        <v>5</v>
      </c>
      <c r="M140">
        <v>2</v>
      </c>
      <c r="N140">
        <v>16</v>
      </c>
      <c r="O140" t="s">
        <v>158</v>
      </c>
    </row>
    <row r="141" spans="2:18" ht="12.75">
      <c r="B141" s="7" t="s">
        <v>374</v>
      </c>
      <c r="C141">
        <v>92</v>
      </c>
      <c r="D141" t="s">
        <v>21</v>
      </c>
      <c r="E141" t="s">
        <v>236</v>
      </c>
      <c r="F141" t="s">
        <v>13</v>
      </c>
      <c r="G141" s="2" t="s">
        <v>124</v>
      </c>
      <c r="H141" t="s">
        <v>162</v>
      </c>
      <c r="I141" t="s">
        <v>27</v>
      </c>
      <c r="J141" t="s">
        <v>15</v>
      </c>
      <c r="K141" s="4">
        <f t="shared" si="2"/>
        <v>0.1</v>
      </c>
      <c r="L141">
        <v>0</v>
      </c>
      <c r="M141">
        <v>0</v>
      </c>
      <c r="N141">
        <v>16</v>
      </c>
      <c r="O141" t="s">
        <v>158</v>
      </c>
      <c r="Q141" t="s">
        <v>46</v>
      </c>
      <c r="R141" t="s">
        <v>47</v>
      </c>
    </row>
    <row r="142" spans="2:24" ht="12.75">
      <c r="B142" s="7" t="s">
        <v>374</v>
      </c>
      <c r="C142">
        <v>93</v>
      </c>
      <c r="D142" t="s">
        <v>21</v>
      </c>
      <c r="E142" t="s">
        <v>236</v>
      </c>
      <c r="F142" t="s">
        <v>13</v>
      </c>
      <c r="G142" s="2" t="s">
        <v>124</v>
      </c>
      <c r="H142" t="s">
        <v>237</v>
      </c>
      <c r="I142" t="s">
        <v>27</v>
      </c>
      <c r="J142" t="s">
        <v>159</v>
      </c>
      <c r="K142" s="4">
        <f t="shared" si="2"/>
        <v>0.0375</v>
      </c>
      <c r="L142">
        <v>0</v>
      </c>
      <c r="M142">
        <v>0</v>
      </c>
      <c r="N142">
        <v>6</v>
      </c>
      <c r="O142" t="s">
        <v>158</v>
      </c>
      <c r="P142" t="s">
        <v>167</v>
      </c>
      <c r="X142" t="s">
        <v>250</v>
      </c>
    </row>
    <row r="143" spans="2:16" ht="12.75">
      <c r="B143" s="7" t="s">
        <v>374</v>
      </c>
      <c r="C143">
        <v>93</v>
      </c>
      <c r="D143" t="s">
        <v>21</v>
      </c>
      <c r="E143" t="s">
        <v>236</v>
      </c>
      <c r="F143" t="s">
        <v>13</v>
      </c>
      <c r="G143" s="2" t="s">
        <v>124</v>
      </c>
      <c r="H143" t="s">
        <v>219</v>
      </c>
      <c r="I143" t="s">
        <v>164</v>
      </c>
      <c r="J143" t="s">
        <v>159</v>
      </c>
      <c r="K143" s="4">
        <f t="shared" si="2"/>
        <v>3.5</v>
      </c>
      <c r="L143">
        <v>3</v>
      </c>
      <c r="M143">
        <v>2</v>
      </c>
      <c r="N143">
        <v>0</v>
      </c>
      <c r="O143" t="s">
        <v>158</v>
      </c>
      <c r="P143" t="s">
        <v>165</v>
      </c>
    </row>
    <row r="144" spans="2:16" ht="12.75">
      <c r="B144" s="7" t="s">
        <v>374</v>
      </c>
      <c r="C144">
        <v>94</v>
      </c>
      <c r="D144" t="s">
        <v>21</v>
      </c>
      <c r="E144" t="s">
        <v>236</v>
      </c>
      <c r="F144" t="s">
        <v>13</v>
      </c>
      <c r="G144" s="2" t="s">
        <v>124</v>
      </c>
      <c r="H144" t="s">
        <v>219</v>
      </c>
      <c r="I144" t="s">
        <v>164</v>
      </c>
      <c r="J144" t="s">
        <v>159</v>
      </c>
      <c r="K144" s="4">
        <f t="shared" si="2"/>
        <v>0.70625</v>
      </c>
      <c r="L144">
        <v>0</v>
      </c>
      <c r="M144">
        <v>2</v>
      </c>
      <c r="N144">
        <v>33</v>
      </c>
      <c r="O144" t="s">
        <v>158</v>
      </c>
      <c r="P144" t="s">
        <v>173</v>
      </c>
    </row>
    <row r="145" spans="2:15" ht="12.75">
      <c r="B145" s="7" t="s">
        <v>374</v>
      </c>
      <c r="C145">
        <v>95</v>
      </c>
      <c r="D145" t="s">
        <v>21</v>
      </c>
      <c r="E145" t="s">
        <v>226</v>
      </c>
      <c r="F145" t="s">
        <v>13</v>
      </c>
      <c r="G145" s="2" t="s">
        <v>119</v>
      </c>
      <c r="H145" t="s">
        <v>219</v>
      </c>
      <c r="I145" t="s">
        <v>27</v>
      </c>
      <c r="J145" t="s">
        <v>159</v>
      </c>
      <c r="K145" s="4">
        <f t="shared" si="2"/>
        <v>2.49375</v>
      </c>
      <c r="L145">
        <v>2</v>
      </c>
      <c r="M145">
        <v>1</v>
      </c>
      <c r="N145">
        <v>39</v>
      </c>
      <c r="O145" t="s">
        <v>158</v>
      </c>
    </row>
    <row r="146" spans="2:16" ht="12.75">
      <c r="B146" s="7" t="s">
        <v>374</v>
      </c>
      <c r="C146">
        <v>96</v>
      </c>
      <c r="D146" t="s">
        <v>21</v>
      </c>
      <c r="E146" t="s">
        <v>226</v>
      </c>
      <c r="F146" t="s">
        <v>13</v>
      </c>
      <c r="G146" s="2" t="s">
        <v>119</v>
      </c>
      <c r="H146" t="s">
        <v>219</v>
      </c>
      <c r="I146" t="s">
        <v>164</v>
      </c>
      <c r="J146" t="s">
        <v>159</v>
      </c>
      <c r="K146" s="4">
        <f t="shared" si="2"/>
        <v>0.4375</v>
      </c>
      <c r="L146">
        <v>0</v>
      </c>
      <c r="M146">
        <v>1</v>
      </c>
      <c r="N146">
        <v>30</v>
      </c>
      <c r="O146" t="s">
        <v>158</v>
      </c>
      <c r="P146" t="s">
        <v>173</v>
      </c>
    </row>
    <row r="147" spans="2:16" ht="12.75">
      <c r="B147" s="7" t="s">
        <v>374</v>
      </c>
      <c r="C147">
        <v>97</v>
      </c>
      <c r="D147" t="s">
        <v>21</v>
      </c>
      <c r="E147" t="s">
        <v>226</v>
      </c>
      <c r="F147" t="s">
        <v>13</v>
      </c>
      <c r="G147" s="2" t="s">
        <v>119</v>
      </c>
      <c r="H147" t="s">
        <v>219</v>
      </c>
      <c r="I147" t="s">
        <v>164</v>
      </c>
      <c r="J147" t="s">
        <v>159</v>
      </c>
      <c r="K147" s="4">
        <f t="shared" si="2"/>
        <v>2.05</v>
      </c>
      <c r="L147">
        <v>2</v>
      </c>
      <c r="M147">
        <v>0</v>
      </c>
      <c r="N147">
        <v>8</v>
      </c>
      <c r="O147" t="s">
        <v>158</v>
      </c>
      <c r="P147" t="s">
        <v>167</v>
      </c>
    </row>
    <row r="148" spans="2:16" ht="12.75">
      <c r="B148" s="7" t="s">
        <v>374</v>
      </c>
      <c r="C148">
        <v>98</v>
      </c>
      <c r="D148" t="s">
        <v>21</v>
      </c>
      <c r="E148" t="s">
        <v>228</v>
      </c>
      <c r="F148" t="s">
        <v>13</v>
      </c>
      <c r="G148" s="2" t="s">
        <v>119</v>
      </c>
      <c r="H148" t="s">
        <v>219</v>
      </c>
      <c r="I148" t="s">
        <v>164</v>
      </c>
      <c r="J148" t="s">
        <v>159</v>
      </c>
      <c r="K148" s="4">
        <f t="shared" si="2"/>
        <v>1.3</v>
      </c>
      <c r="L148">
        <v>1</v>
      </c>
      <c r="M148">
        <v>1</v>
      </c>
      <c r="N148">
        <v>8</v>
      </c>
      <c r="O148" t="s">
        <v>158</v>
      </c>
      <c r="P148" t="s">
        <v>173</v>
      </c>
    </row>
    <row r="149" spans="2:15" ht="12.75">
      <c r="B149" s="7" t="s">
        <v>374</v>
      </c>
      <c r="C149">
        <v>99</v>
      </c>
      <c r="D149" t="s">
        <v>36</v>
      </c>
      <c r="E149" t="s">
        <v>52</v>
      </c>
      <c r="F149" t="s">
        <v>13</v>
      </c>
      <c r="G149" s="2" t="s">
        <v>121</v>
      </c>
      <c r="H149" t="s">
        <v>219</v>
      </c>
      <c r="I149" t="s">
        <v>27</v>
      </c>
      <c r="J149" t="s">
        <v>159</v>
      </c>
      <c r="K149" s="4">
        <f t="shared" si="2"/>
        <v>1.10625</v>
      </c>
      <c r="L149">
        <v>1</v>
      </c>
      <c r="M149">
        <v>0</v>
      </c>
      <c r="N149">
        <v>17</v>
      </c>
      <c r="O149" t="s">
        <v>158</v>
      </c>
    </row>
    <row r="150" spans="2:18" ht="12.75">
      <c r="B150" s="7" t="s">
        <v>374</v>
      </c>
      <c r="C150">
        <v>99</v>
      </c>
      <c r="D150" t="s">
        <v>36</v>
      </c>
      <c r="E150" t="s">
        <v>52</v>
      </c>
      <c r="F150" t="s">
        <v>13</v>
      </c>
      <c r="G150" s="2" t="s">
        <v>121</v>
      </c>
      <c r="H150" t="s">
        <v>220</v>
      </c>
      <c r="I150" t="s">
        <v>27</v>
      </c>
      <c r="J150" t="s">
        <v>15</v>
      </c>
      <c r="K150" s="4">
        <f t="shared" si="2"/>
        <v>2.13125</v>
      </c>
      <c r="L150">
        <v>2</v>
      </c>
      <c r="M150">
        <v>0</v>
      </c>
      <c r="N150">
        <v>21</v>
      </c>
      <c r="O150" t="s">
        <v>158</v>
      </c>
      <c r="Q150" t="s">
        <v>221</v>
      </c>
      <c r="R150" t="s">
        <v>180</v>
      </c>
    </row>
    <row r="151" spans="2:21" ht="12.75">
      <c r="B151" s="7" t="s">
        <v>374</v>
      </c>
      <c r="C151">
        <v>100</v>
      </c>
      <c r="D151" t="s">
        <v>36</v>
      </c>
      <c r="E151" t="s">
        <v>99</v>
      </c>
      <c r="F151" t="s">
        <v>13</v>
      </c>
      <c r="G151" s="2" t="s">
        <v>139</v>
      </c>
      <c r="H151" t="s">
        <v>220</v>
      </c>
      <c r="I151" t="s">
        <v>27</v>
      </c>
      <c r="J151" t="s">
        <v>159</v>
      </c>
      <c r="K151" s="4">
        <f t="shared" si="2"/>
        <v>2.06875</v>
      </c>
      <c r="L151">
        <v>2</v>
      </c>
      <c r="M151">
        <v>0</v>
      </c>
      <c r="N151">
        <v>11</v>
      </c>
      <c r="O151" t="s">
        <v>158</v>
      </c>
      <c r="Q151" t="s">
        <v>357</v>
      </c>
      <c r="R151" t="s">
        <v>29</v>
      </c>
      <c r="T151" t="s">
        <v>341</v>
      </c>
      <c r="U151" t="s">
        <v>12</v>
      </c>
    </row>
    <row r="152" spans="2:18" ht="12.75">
      <c r="B152" s="7" t="s">
        <v>374</v>
      </c>
      <c r="C152">
        <v>101</v>
      </c>
      <c r="D152" t="s">
        <v>30</v>
      </c>
      <c r="E152" t="s">
        <v>98</v>
      </c>
      <c r="F152" t="s">
        <v>13</v>
      </c>
      <c r="G152" t="s">
        <v>138</v>
      </c>
      <c r="H152" t="s">
        <v>327</v>
      </c>
      <c r="I152" t="s">
        <v>164</v>
      </c>
      <c r="J152" t="s">
        <v>15</v>
      </c>
      <c r="K152" s="4">
        <f t="shared" si="2"/>
        <v>4.26875</v>
      </c>
      <c r="L152">
        <v>4</v>
      </c>
      <c r="M152">
        <v>1</v>
      </c>
      <c r="N152">
        <v>3</v>
      </c>
      <c r="O152" t="s">
        <v>158</v>
      </c>
      <c r="P152" t="s">
        <v>165</v>
      </c>
      <c r="Q152" t="s">
        <v>16</v>
      </c>
      <c r="R152" t="s">
        <v>44</v>
      </c>
    </row>
    <row r="153" spans="2:21" ht="12.75">
      <c r="B153" s="7" t="s">
        <v>374</v>
      </c>
      <c r="C153">
        <v>102</v>
      </c>
      <c r="D153" t="s">
        <v>36</v>
      </c>
      <c r="E153" t="s">
        <v>52</v>
      </c>
      <c r="F153" t="s">
        <v>13</v>
      </c>
      <c r="G153" s="2" t="s">
        <v>121</v>
      </c>
      <c r="H153" t="s">
        <v>222</v>
      </c>
      <c r="I153" t="s">
        <v>164</v>
      </c>
      <c r="J153" t="s">
        <v>15</v>
      </c>
      <c r="K153" s="4">
        <f t="shared" si="2"/>
        <v>0.9</v>
      </c>
      <c r="L153">
        <v>0</v>
      </c>
      <c r="M153">
        <v>3</v>
      </c>
      <c r="N153">
        <v>24</v>
      </c>
      <c r="O153" t="s">
        <v>158</v>
      </c>
      <c r="P153" t="s">
        <v>173</v>
      </c>
      <c r="Q153" t="s">
        <v>79</v>
      </c>
      <c r="R153" t="s">
        <v>80</v>
      </c>
      <c r="T153" t="s">
        <v>341</v>
      </c>
      <c r="U153" t="s">
        <v>12</v>
      </c>
    </row>
    <row r="154" spans="2:15" ht="12.75">
      <c r="B154" s="7" t="s">
        <v>374</v>
      </c>
      <c r="C154">
        <v>103</v>
      </c>
      <c r="D154" t="s">
        <v>36</v>
      </c>
      <c r="E154" t="s">
        <v>52</v>
      </c>
      <c r="F154" t="s">
        <v>13</v>
      </c>
      <c r="G154" s="2" t="s">
        <v>121</v>
      </c>
      <c r="H154" t="s">
        <v>222</v>
      </c>
      <c r="I154" t="s">
        <v>15</v>
      </c>
      <c r="J154" t="s">
        <v>15</v>
      </c>
      <c r="K154" s="4">
        <f t="shared" si="2"/>
        <v>0.45</v>
      </c>
      <c r="L154">
        <v>0</v>
      </c>
      <c r="M154">
        <v>1</v>
      </c>
      <c r="N154">
        <v>32</v>
      </c>
      <c r="O154" t="s">
        <v>170</v>
      </c>
    </row>
    <row r="155" spans="1:21" ht="12.75">
      <c r="A155">
        <v>26</v>
      </c>
      <c r="B155" s="7" t="s">
        <v>374</v>
      </c>
      <c r="C155">
        <v>104</v>
      </c>
      <c r="D155" t="s">
        <v>46</v>
      </c>
      <c r="E155" t="s">
        <v>57</v>
      </c>
      <c r="F155" t="s">
        <v>13</v>
      </c>
      <c r="G155" s="2" t="s">
        <v>118</v>
      </c>
      <c r="H155" t="s">
        <v>42</v>
      </c>
      <c r="I155" t="s">
        <v>15</v>
      </c>
      <c r="J155" t="s">
        <v>15</v>
      </c>
      <c r="K155" s="4">
        <f t="shared" si="2"/>
        <v>0.2875</v>
      </c>
      <c r="L155">
        <v>0</v>
      </c>
      <c r="M155">
        <v>1</v>
      </c>
      <c r="N155">
        <v>6</v>
      </c>
      <c r="O155" t="s">
        <v>170</v>
      </c>
      <c r="Q155" t="s">
        <v>21</v>
      </c>
      <c r="R155" t="s">
        <v>35</v>
      </c>
      <c r="S155" s="2" t="s">
        <v>129</v>
      </c>
      <c r="T155" s="2"/>
      <c r="U155" s="2"/>
    </row>
    <row r="156" spans="1:15" ht="12.75">
      <c r="A156">
        <v>20</v>
      </c>
      <c r="B156" s="7" t="s">
        <v>374</v>
      </c>
      <c r="C156">
        <v>105</v>
      </c>
      <c r="D156" t="s">
        <v>36</v>
      </c>
      <c r="E156" t="s">
        <v>52</v>
      </c>
      <c r="F156" t="s">
        <v>13</v>
      </c>
      <c r="G156" s="2" t="s">
        <v>121</v>
      </c>
      <c r="H156" t="s">
        <v>18</v>
      </c>
      <c r="I156" t="s">
        <v>352</v>
      </c>
      <c r="J156" t="s">
        <v>15</v>
      </c>
      <c r="K156" s="4">
        <f t="shared" si="2"/>
        <v>0.31875</v>
      </c>
      <c r="L156">
        <v>0</v>
      </c>
      <c r="M156">
        <v>1</v>
      </c>
      <c r="N156">
        <v>11</v>
      </c>
      <c r="O156" t="s">
        <v>170</v>
      </c>
    </row>
    <row r="157" spans="2:15" ht="12.75">
      <c r="B157" s="7" t="s">
        <v>374</v>
      </c>
      <c r="C157">
        <v>106</v>
      </c>
      <c r="D157" t="s">
        <v>11</v>
      </c>
      <c r="E157" t="s">
        <v>186</v>
      </c>
      <c r="F157" t="s">
        <v>13</v>
      </c>
      <c r="G157" t="s">
        <v>295</v>
      </c>
      <c r="H157" t="s">
        <v>18</v>
      </c>
      <c r="I157" t="s">
        <v>15</v>
      </c>
      <c r="J157" t="s">
        <v>15</v>
      </c>
      <c r="K157" s="4">
        <f t="shared" si="2"/>
        <v>0.2875</v>
      </c>
      <c r="L157">
        <v>0</v>
      </c>
      <c r="M157">
        <v>1</v>
      </c>
      <c r="N157">
        <v>6</v>
      </c>
      <c r="O157" t="s">
        <v>170</v>
      </c>
    </row>
    <row r="158" spans="2:21" ht="12.75">
      <c r="B158" s="7" t="s">
        <v>374</v>
      </c>
      <c r="C158">
        <v>107</v>
      </c>
      <c r="D158" t="s">
        <v>32</v>
      </c>
      <c r="E158" t="s">
        <v>94</v>
      </c>
      <c r="F158" t="s">
        <v>13</v>
      </c>
      <c r="G158" s="2" t="s">
        <v>152</v>
      </c>
      <c r="H158" t="s">
        <v>313</v>
      </c>
      <c r="I158" t="s">
        <v>164</v>
      </c>
      <c r="J158" t="s">
        <v>159</v>
      </c>
      <c r="K158" s="4">
        <f t="shared" si="2"/>
        <v>3</v>
      </c>
      <c r="L158">
        <v>3</v>
      </c>
      <c r="M158">
        <v>0</v>
      </c>
      <c r="N158">
        <v>0</v>
      </c>
      <c r="O158" t="s">
        <v>158</v>
      </c>
      <c r="P158" t="s">
        <v>167</v>
      </c>
      <c r="T158" t="s">
        <v>341</v>
      </c>
      <c r="U158" t="s">
        <v>12</v>
      </c>
    </row>
    <row r="159" spans="2:21" ht="12.75">
      <c r="B159" s="7" t="s">
        <v>374</v>
      </c>
      <c r="C159">
        <v>108</v>
      </c>
      <c r="D159" t="s">
        <v>32</v>
      </c>
      <c r="E159" t="s">
        <v>94</v>
      </c>
      <c r="F159" t="s">
        <v>13</v>
      </c>
      <c r="G159" s="2" t="s">
        <v>152</v>
      </c>
      <c r="H159" t="s">
        <v>312</v>
      </c>
      <c r="I159" t="s">
        <v>27</v>
      </c>
      <c r="J159" t="s">
        <v>15</v>
      </c>
      <c r="K159" s="4">
        <f t="shared" si="2"/>
        <v>1.5625</v>
      </c>
      <c r="L159">
        <v>1</v>
      </c>
      <c r="M159">
        <v>2</v>
      </c>
      <c r="N159">
        <v>10</v>
      </c>
      <c r="O159" t="s">
        <v>158</v>
      </c>
      <c r="Q159" t="s">
        <v>21</v>
      </c>
      <c r="R159" t="s">
        <v>29</v>
      </c>
      <c r="T159" t="s">
        <v>341</v>
      </c>
      <c r="U159" t="s">
        <v>12</v>
      </c>
    </row>
    <row r="160" spans="2:15" ht="12.75">
      <c r="B160" s="7" t="s">
        <v>374</v>
      </c>
      <c r="C160">
        <v>109</v>
      </c>
      <c r="D160" t="s">
        <v>21</v>
      </c>
      <c r="E160" t="s">
        <v>29</v>
      </c>
      <c r="F160" t="s">
        <v>13</v>
      </c>
      <c r="G160" s="2" t="s">
        <v>126</v>
      </c>
      <c r="H160" t="s">
        <v>353</v>
      </c>
      <c r="I160" t="s">
        <v>15</v>
      </c>
      <c r="J160" t="s">
        <v>15</v>
      </c>
      <c r="K160" s="4">
        <f t="shared" si="2"/>
        <v>5.4375</v>
      </c>
      <c r="L160">
        <v>5</v>
      </c>
      <c r="M160">
        <v>1</v>
      </c>
      <c r="N160">
        <v>30</v>
      </c>
      <c r="O160" t="s">
        <v>170</v>
      </c>
    </row>
    <row r="161" spans="2:15" ht="12.75">
      <c r="B161" s="7" t="s">
        <v>374</v>
      </c>
      <c r="C161">
        <v>110</v>
      </c>
      <c r="D161" t="s">
        <v>46</v>
      </c>
      <c r="E161" t="s">
        <v>230</v>
      </c>
      <c r="F161" t="s">
        <v>13</v>
      </c>
      <c r="G161" s="2" t="s">
        <v>120</v>
      </c>
      <c r="H161" s="2" t="s">
        <v>18</v>
      </c>
      <c r="I161" s="2" t="s">
        <v>15</v>
      </c>
      <c r="J161" s="2" t="s">
        <v>15</v>
      </c>
      <c r="K161" s="4">
        <f t="shared" si="2"/>
        <v>0.26875</v>
      </c>
      <c r="L161">
        <v>0</v>
      </c>
      <c r="M161">
        <v>1</v>
      </c>
      <c r="N161">
        <v>3</v>
      </c>
      <c r="O161" t="s">
        <v>170</v>
      </c>
    </row>
    <row r="162" spans="2:15" ht="12.75">
      <c r="B162" s="7" t="s">
        <v>374</v>
      </c>
      <c r="C162">
        <v>111</v>
      </c>
      <c r="D162" t="s">
        <v>30</v>
      </c>
      <c r="E162" t="s">
        <v>98</v>
      </c>
      <c r="F162" t="s">
        <v>13</v>
      </c>
      <c r="G162" t="s">
        <v>138</v>
      </c>
      <c r="H162" t="s">
        <v>169</v>
      </c>
      <c r="I162" t="s">
        <v>27</v>
      </c>
      <c r="J162" t="s">
        <v>15</v>
      </c>
      <c r="K162" s="4">
        <f t="shared" si="2"/>
        <v>0.7</v>
      </c>
      <c r="L162">
        <v>0</v>
      </c>
      <c r="M162">
        <v>2</v>
      </c>
      <c r="N162">
        <v>32</v>
      </c>
      <c r="O162" t="s">
        <v>170</v>
      </c>
    </row>
    <row r="163" spans="1:21" ht="12.75">
      <c r="A163">
        <v>71</v>
      </c>
      <c r="B163" s="7" t="s">
        <v>374</v>
      </c>
      <c r="C163">
        <v>112</v>
      </c>
      <c r="D163" t="s">
        <v>30</v>
      </c>
      <c r="E163" t="s">
        <v>98</v>
      </c>
      <c r="F163" t="s">
        <v>13</v>
      </c>
      <c r="G163" t="s">
        <v>138</v>
      </c>
      <c r="H163" t="s">
        <v>66</v>
      </c>
      <c r="I163" t="s">
        <v>27</v>
      </c>
      <c r="J163" t="s">
        <v>15</v>
      </c>
      <c r="K163" s="4">
        <f t="shared" si="2"/>
        <v>0.20625</v>
      </c>
      <c r="L163">
        <v>0</v>
      </c>
      <c r="M163">
        <v>0</v>
      </c>
      <c r="N163">
        <v>33</v>
      </c>
      <c r="O163" t="s">
        <v>158</v>
      </c>
      <c r="Q163" t="s">
        <v>46</v>
      </c>
      <c r="R163" t="s">
        <v>47</v>
      </c>
      <c r="S163" s="2" t="s">
        <v>140</v>
      </c>
      <c r="T163" s="2"/>
      <c r="U163" s="2"/>
    </row>
    <row r="164" spans="2:16" ht="12.75">
      <c r="B164" s="7" t="s">
        <v>374</v>
      </c>
      <c r="C164">
        <v>113</v>
      </c>
      <c r="D164" t="s">
        <v>21</v>
      </c>
      <c r="E164" t="s">
        <v>86</v>
      </c>
      <c r="F164" t="s">
        <v>13</v>
      </c>
      <c r="G164" t="s">
        <v>135</v>
      </c>
      <c r="H164" t="s">
        <v>298</v>
      </c>
      <c r="I164" t="s">
        <v>164</v>
      </c>
      <c r="J164" t="s">
        <v>15</v>
      </c>
      <c r="K164" s="4">
        <f t="shared" si="2"/>
        <v>1.15</v>
      </c>
      <c r="L164">
        <v>1</v>
      </c>
      <c r="M164">
        <v>0</v>
      </c>
      <c r="N164">
        <v>24</v>
      </c>
      <c r="O164" t="s">
        <v>170</v>
      </c>
      <c r="P164" t="s">
        <v>173</v>
      </c>
    </row>
    <row r="165" spans="1:15" ht="12.75">
      <c r="A165">
        <v>54</v>
      </c>
      <c r="B165" s="7" t="s">
        <v>374</v>
      </c>
      <c r="C165">
        <v>114</v>
      </c>
      <c r="D165" t="s">
        <v>21</v>
      </c>
      <c r="E165" t="s">
        <v>86</v>
      </c>
      <c r="F165" t="s">
        <v>13</v>
      </c>
      <c r="G165" s="2" t="s">
        <v>135</v>
      </c>
      <c r="H165" t="s">
        <v>87</v>
      </c>
      <c r="I165" t="s">
        <v>15</v>
      </c>
      <c r="J165" t="s">
        <v>15</v>
      </c>
      <c r="K165" s="4">
        <f t="shared" si="2"/>
        <v>0.18125</v>
      </c>
      <c r="L165">
        <v>0</v>
      </c>
      <c r="M165">
        <v>0</v>
      </c>
      <c r="N165">
        <v>29</v>
      </c>
      <c r="O165" t="s">
        <v>170</v>
      </c>
    </row>
    <row r="166" spans="2:15" ht="12.75">
      <c r="B166" s="7" t="s">
        <v>374</v>
      </c>
      <c r="C166">
        <v>115</v>
      </c>
      <c r="D166" t="s">
        <v>21</v>
      </c>
      <c r="E166" t="s">
        <v>86</v>
      </c>
      <c r="F166" t="s">
        <v>13</v>
      </c>
      <c r="G166" t="s">
        <v>135</v>
      </c>
      <c r="H166" t="s">
        <v>299</v>
      </c>
      <c r="I166" t="s">
        <v>15</v>
      </c>
      <c r="J166" t="s">
        <v>15</v>
      </c>
      <c r="K166" s="4">
        <f t="shared" si="2"/>
        <v>0.8625</v>
      </c>
      <c r="L166">
        <v>0</v>
      </c>
      <c r="M166">
        <v>3</v>
      </c>
      <c r="N166">
        <v>18</v>
      </c>
      <c r="O166" t="s">
        <v>170</v>
      </c>
    </row>
    <row r="167" spans="2:18" ht="12.75">
      <c r="B167" s="7" t="s">
        <v>374</v>
      </c>
      <c r="C167">
        <v>116</v>
      </c>
      <c r="D167" t="s">
        <v>53</v>
      </c>
      <c r="E167" t="s">
        <v>54</v>
      </c>
      <c r="F167" t="s">
        <v>13</v>
      </c>
      <c r="G167" s="2" t="s">
        <v>120</v>
      </c>
      <c r="H167" t="s">
        <v>351</v>
      </c>
      <c r="I167" t="s">
        <v>164</v>
      </c>
      <c r="J167" t="s">
        <v>15</v>
      </c>
      <c r="K167" s="4">
        <f t="shared" si="2"/>
        <v>0.35</v>
      </c>
      <c r="L167">
        <v>0</v>
      </c>
      <c r="M167">
        <v>1</v>
      </c>
      <c r="N167">
        <v>16</v>
      </c>
      <c r="O167" t="s">
        <v>158</v>
      </c>
      <c r="P167" t="s">
        <v>165</v>
      </c>
      <c r="Q167" t="s">
        <v>79</v>
      </c>
      <c r="R167" t="s">
        <v>80</v>
      </c>
    </row>
    <row r="168" spans="1:16" ht="12.75">
      <c r="A168">
        <v>23</v>
      </c>
      <c r="B168" s="7" t="s">
        <v>374</v>
      </c>
      <c r="C168">
        <v>117</v>
      </c>
      <c r="D168" t="s">
        <v>53</v>
      </c>
      <c r="E168" t="s">
        <v>54</v>
      </c>
      <c r="F168" t="s">
        <v>13</v>
      </c>
      <c r="G168" s="2" t="s">
        <v>120</v>
      </c>
      <c r="H168" t="s">
        <v>28</v>
      </c>
      <c r="I168" t="s">
        <v>164</v>
      </c>
      <c r="J168" t="s">
        <v>15</v>
      </c>
      <c r="K168" s="4">
        <f t="shared" si="2"/>
        <v>0.31875</v>
      </c>
      <c r="L168">
        <v>0</v>
      </c>
      <c r="M168">
        <v>1</v>
      </c>
      <c r="N168">
        <v>11</v>
      </c>
      <c r="O168" t="s">
        <v>170</v>
      </c>
      <c r="P168" t="s">
        <v>165</v>
      </c>
    </row>
    <row r="169" spans="1:15" ht="12.75">
      <c r="A169">
        <v>27</v>
      </c>
      <c r="B169" s="7" t="s">
        <v>374</v>
      </c>
      <c r="C169">
        <v>118</v>
      </c>
      <c r="D169" t="s">
        <v>58</v>
      </c>
      <c r="E169" t="s">
        <v>59</v>
      </c>
      <c r="F169" t="s">
        <v>13</v>
      </c>
      <c r="G169" s="2" t="s">
        <v>151</v>
      </c>
      <c r="H169" t="s">
        <v>42</v>
      </c>
      <c r="I169" t="s">
        <v>15</v>
      </c>
      <c r="J169" t="s">
        <v>15</v>
      </c>
      <c r="K169" s="4">
        <f t="shared" si="2"/>
        <v>0.28125</v>
      </c>
      <c r="L169">
        <v>0</v>
      </c>
      <c r="M169">
        <v>1</v>
      </c>
      <c r="N169">
        <v>5</v>
      </c>
      <c r="O169" t="s">
        <v>170</v>
      </c>
    </row>
    <row r="170" spans="1:15" ht="12.75">
      <c r="A170">
        <v>42</v>
      </c>
      <c r="B170" s="7" t="s">
        <v>374</v>
      </c>
      <c r="C170">
        <v>119</v>
      </c>
      <c r="D170" t="s">
        <v>21</v>
      </c>
      <c r="E170" t="s">
        <v>78</v>
      </c>
      <c r="F170" t="s">
        <v>13</v>
      </c>
      <c r="G170" s="2" t="s">
        <v>132</v>
      </c>
      <c r="H170" t="s">
        <v>18</v>
      </c>
      <c r="I170" t="s">
        <v>15</v>
      </c>
      <c r="J170" t="s">
        <v>15</v>
      </c>
      <c r="K170" s="4">
        <f t="shared" si="2"/>
        <v>0.36875</v>
      </c>
      <c r="L170">
        <v>0</v>
      </c>
      <c r="M170">
        <v>1</v>
      </c>
      <c r="N170">
        <v>19</v>
      </c>
      <c r="O170" t="s">
        <v>170</v>
      </c>
    </row>
    <row r="171" spans="1:22" ht="12.75">
      <c r="A171" t="s">
        <v>58</v>
      </c>
      <c r="B171" s="7" t="s">
        <v>374</v>
      </c>
      <c r="C171">
        <v>120</v>
      </c>
      <c r="D171" t="s">
        <v>21</v>
      </c>
      <c r="E171" t="s">
        <v>29</v>
      </c>
      <c r="F171" t="s">
        <v>13</v>
      </c>
      <c r="G171" s="2" t="s">
        <v>126</v>
      </c>
      <c r="H171" t="s">
        <v>169</v>
      </c>
      <c r="I171" t="s">
        <v>15</v>
      </c>
      <c r="J171" t="s">
        <v>15</v>
      </c>
      <c r="K171" s="4">
        <f t="shared" si="2"/>
        <v>0.60625</v>
      </c>
      <c r="L171">
        <v>0</v>
      </c>
      <c r="M171">
        <v>2</v>
      </c>
      <c r="N171">
        <v>17</v>
      </c>
      <c r="O171" t="s">
        <v>170</v>
      </c>
      <c r="T171" t="s">
        <v>32</v>
      </c>
      <c r="V171" t="s">
        <v>33</v>
      </c>
    </row>
    <row r="172" spans="2:24" ht="12.75">
      <c r="B172" s="7" t="s">
        <v>374</v>
      </c>
      <c r="C172">
        <v>121</v>
      </c>
      <c r="D172" t="s">
        <v>32</v>
      </c>
      <c r="E172" t="s">
        <v>33</v>
      </c>
      <c r="F172" t="s">
        <v>13</v>
      </c>
      <c r="G172" s="2" t="s">
        <v>146</v>
      </c>
      <c r="H172" t="s">
        <v>171</v>
      </c>
      <c r="I172" t="s">
        <v>164</v>
      </c>
      <c r="J172" t="s">
        <v>15</v>
      </c>
      <c r="K172" s="4">
        <f t="shared" si="2"/>
        <v>0.45</v>
      </c>
      <c r="L172">
        <v>0</v>
      </c>
      <c r="M172">
        <v>1</v>
      </c>
      <c r="N172">
        <v>32</v>
      </c>
      <c r="O172" t="s">
        <v>158</v>
      </c>
      <c r="P172" t="s">
        <v>167</v>
      </c>
      <c r="Q172" t="s">
        <v>21</v>
      </c>
      <c r="R172" t="s">
        <v>35</v>
      </c>
      <c r="X172" t="s">
        <v>344</v>
      </c>
    </row>
    <row r="173" spans="1:21" ht="12.75">
      <c r="A173">
        <v>29</v>
      </c>
      <c r="B173" s="7" t="s">
        <v>374</v>
      </c>
      <c r="C173">
        <v>122</v>
      </c>
      <c r="D173" t="s">
        <v>36</v>
      </c>
      <c r="E173" t="s">
        <v>62</v>
      </c>
      <c r="F173" t="s">
        <v>13</v>
      </c>
      <c r="G173" s="2" t="s">
        <v>123</v>
      </c>
      <c r="H173" t="s">
        <v>42</v>
      </c>
      <c r="I173" t="s">
        <v>15</v>
      </c>
      <c r="J173" s="2" t="s">
        <v>15</v>
      </c>
      <c r="K173" s="4">
        <f t="shared" si="2"/>
        <v>0.6625</v>
      </c>
      <c r="L173">
        <v>0</v>
      </c>
      <c r="M173">
        <v>2</v>
      </c>
      <c r="N173">
        <v>26</v>
      </c>
      <c r="O173" t="s">
        <v>170</v>
      </c>
      <c r="Q173" t="s">
        <v>21</v>
      </c>
      <c r="R173" t="s">
        <v>35</v>
      </c>
      <c r="S173" s="2" t="s">
        <v>129</v>
      </c>
      <c r="T173" s="2"/>
      <c r="U173" s="2"/>
    </row>
    <row r="174" spans="1:24" ht="12.75">
      <c r="A174">
        <v>9</v>
      </c>
      <c r="B174" s="7" t="s">
        <v>374</v>
      </c>
      <c r="C174">
        <v>123</v>
      </c>
      <c r="D174" t="s">
        <v>32</v>
      </c>
      <c r="E174" t="s">
        <v>33</v>
      </c>
      <c r="F174" t="s">
        <v>13</v>
      </c>
      <c r="G174" t="s">
        <v>146</v>
      </c>
      <c r="H174" t="s">
        <v>34</v>
      </c>
      <c r="I174" t="s">
        <v>27</v>
      </c>
      <c r="J174" t="s">
        <v>15</v>
      </c>
      <c r="K174" s="4">
        <f t="shared" si="2"/>
        <v>0.44375</v>
      </c>
      <c r="L174">
        <v>0</v>
      </c>
      <c r="M174">
        <v>1</v>
      </c>
      <c r="N174">
        <v>31</v>
      </c>
      <c r="O174" t="s">
        <v>158</v>
      </c>
      <c r="Q174" t="s">
        <v>21</v>
      </c>
      <c r="R174" t="s">
        <v>35</v>
      </c>
      <c r="S174" s="2" t="s">
        <v>129</v>
      </c>
      <c r="T174" s="2"/>
      <c r="U174" s="2"/>
      <c r="X174" t="s">
        <v>344</v>
      </c>
    </row>
    <row r="175" spans="2:15" ht="12.75">
      <c r="B175" s="7" t="s">
        <v>374</v>
      </c>
      <c r="C175">
        <v>124</v>
      </c>
      <c r="D175" t="s">
        <v>21</v>
      </c>
      <c r="E175" t="s">
        <v>29</v>
      </c>
      <c r="F175" t="s">
        <v>13</v>
      </c>
      <c r="G175" s="2" t="s">
        <v>126</v>
      </c>
      <c r="H175" t="s">
        <v>191</v>
      </c>
      <c r="I175" t="s">
        <v>15</v>
      </c>
      <c r="J175" t="s">
        <v>15</v>
      </c>
      <c r="K175" s="4">
        <f t="shared" si="2"/>
        <v>0.8125</v>
      </c>
      <c r="L175">
        <v>0</v>
      </c>
      <c r="M175">
        <v>3</v>
      </c>
      <c r="N175">
        <v>10</v>
      </c>
      <c r="O175" t="s">
        <v>170</v>
      </c>
    </row>
    <row r="176" spans="2:15" ht="12.75">
      <c r="B176" s="7" t="s">
        <v>374</v>
      </c>
      <c r="C176">
        <v>125</v>
      </c>
      <c r="D176" t="s">
        <v>21</v>
      </c>
      <c r="E176" t="s">
        <v>29</v>
      </c>
      <c r="F176" t="s">
        <v>13</v>
      </c>
      <c r="G176" s="2" t="s">
        <v>126</v>
      </c>
      <c r="H176" t="s">
        <v>235</v>
      </c>
      <c r="I176" t="s">
        <v>15</v>
      </c>
      <c r="J176" t="s">
        <v>15</v>
      </c>
      <c r="K176" s="4">
        <f t="shared" si="2"/>
        <v>1.3875</v>
      </c>
      <c r="L176">
        <v>1</v>
      </c>
      <c r="M176">
        <v>1</v>
      </c>
      <c r="N176">
        <v>22</v>
      </c>
      <c r="O176" t="s">
        <v>170</v>
      </c>
    </row>
    <row r="177" spans="1:15" ht="12.75">
      <c r="A177">
        <v>33</v>
      </c>
      <c r="B177" s="7" t="s">
        <v>374</v>
      </c>
      <c r="C177">
        <v>126</v>
      </c>
      <c r="D177" t="s">
        <v>21</v>
      </c>
      <c r="E177" t="s">
        <v>29</v>
      </c>
      <c r="F177" t="s">
        <v>13</v>
      </c>
      <c r="G177" s="2" t="s">
        <v>126</v>
      </c>
      <c r="H177" t="s">
        <v>18</v>
      </c>
      <c r="I177" t="s">
        <v>15</v>
      </c>
      <c r="J177" t="s">
        <v>15</v>
      </c>
      <c r="K177" s="4">
        <f t="shared" si="2"/>
        <v>0.51875</v>
      </c>
      <c r="L177">
        <v>0</v>
      </c>
      <c r="M177">
        <v>2</v>
      </c>
      <c r="N177">
        <v>3</v>
      </c>
      <c r="O177" t="s">
        <v>170</v>
      </c>
    </row>
    <row r="178" spans="1:15" ht="12.75">
      <c r="A178">
        <v>30</v>
      </c>
      <c r="B178" s="7" t="s">
        <v>374</v>
      </c>
      <c r="C178">
        <v>127</v>
      </c>
      <c r="D178" t="s">
        <v>63</v>
      </c>
      <c r="E178" t="s">
        <v>64</v>
      </c>
      <c r="F178" t="s">
        <v>13</v>
      </c>
      <c r="G178" s="2" t="s">
        <v>124</v>
      </c>
      <c r="H178" t="s">
        <v>56</v>
      </c>
      <c r="I178" t="s">
        <v>15</v>
      </c>
      <c r="J178" t="s">
        <v>15</v>
      </c>
      <c r="K178" s="4">
        <f t="shared" si="2"/>
        <v>0.28125</v>
      </c>
      <c r="L178">
        <v>0</v>
      </c>
      <c r="M178">
        <v>1</v>
      </c>
      <c r="N178">
        <v>5</v>
      </c>
      <c r="O178" t="s">
        <v>170</v>
      </c>
    </row>
    <row r="179" spans="1:15" ht="12.75">
      <c r="A179">
        <v>25</v>
      </c>
      <c r="B179" s="7" t="s">
        <v>374</v>
      </c>
      <c r="C179">
        <v>128</v>
      </c>
      <c r="D179" t="s">
        <v>36</v>
      </c>
      <c r="E179" t="s">
        <v>57</v>
      </c>
      <c r="F179" t="s">
        <v>13</v>
      </c>
      <c r="G179" s="2" t="s">
        <v>118</v>
      </c>
      <c r="H179" t="s">
        <v>40</v>
      </c>
      <c r="I179" t="s">
        <v>15</v>
      </c>
      <c r="J179" t="s">
        <v>15</v>
      </c>
      <c r="K179" s="4">
        <f t="shared" si="2"/>
        <v>0.76875</v>
      </c>
      <c r="L179">
        <v>0</v>
      </c>
      <c r="M179">
        <v>3</v>
      </c>
      <c r="N179">
        <v>3</v>
      </c>
      <c r="O179" t="s">
        <v>170</v>
      </c>
    </row>
    <row r="180" spans="1:16" ht="12.75">
      <c r="A180">
        <v>72</v>
      </c>
      <c r="B180" s="7" t="s">
        <v>374</v>
      </c>
      <c r="C180">
        <v>129</v>
      </c>
      <c r="D180" t="s">
        <v>30</v>
      </c>
      <c r="E180" t="s">
        <v>98</v>
      </c>
      <c r="F180" t="s">
        <v>13</v>
      </c>
      <c r="G180" s="2" t="s">
        <v>138</v>
      </c>
      <c r="H180" t="s">
        <v>40</v>
      </c>
      <c r="I180" t="s">
        <v>164</v>
      </c>
      <c r="J180" t="s">
        <v>15</v>
      </c>
      <c r="K180" s="4">
        <f t="shared" si="2"/>
        <v>1.11875</v>
      </c>
      <c r="L180">
        <v>1</v>
      </c>
      <c r="M180">
        <v>0</v>
      </c>
      <c r="N180">
        <v>19</v>
      </c>
      <c r="O180" t="s">
        <v>170</v>
      </c>
      <c r="P180" t="s">
        <v>165</v>
      </c>
    </row>
    <row r="181" spans="1:15" ht="12.75">
      <c r="A181">
        <v>32</v>
      </c>
      <c r="B181" s="7" t="s">
        <v>374</v>
      </c>
      <c r="C181">
        <v>130</v>
      </c>
      <c r="D181" t="s">
        <v>21</v>
      </c>
      <c r="E181" t="s">
        <v>29</v>
      </c>
      <c r="F181" t="s">
        <v>13</v>
      </c>
      <c r="G181" s="2" t="s">
        <v>126</v>
      </c>
      <c r="H181" t="s">
        <v>66</v>
      </c>
      <c r="I181" t="s">
        <v>15</v>
      </c>
      <c r="J181" t="s">
        <v>15</v>
      </c>
      <c r="K181" s="4">
        <f t="shared" si="2"/>
        <v>1.1125</v>
      </c>
      <c r="L181">
        <v>1</v>
      </c>
      <c r="M181">
        <v>0</v>
      </c>
      <c r="N181">
        <v>18</v>
      </c>
      <c r="O181" t="s">
        <v>170</v>
      </c>
    </row>
    <row r="182" spans="2:18" ht="12.75">
      <c r="B182" s="7" t="s">
        <v>374</v>
      </c>
      <c r="C182">
        <v>131</v>
      </c>
      <c r="D182" t="s">
        <v>21</v>
      </c>
      <c r="E182" t="s">
        <v>29</v>
      </c>
      <c r="F182" t="s">
        <v>13</v>
      </c>
      <c r="G182" s="2" t="s">
        <v>126</v>
      </c>
      <c r="H182" t="s">
        <v>232</v>
      </c>
      <c r="I182" t="s">
        <v>27</v>
      </c>
      <c r="J182" t="s">
        <v>15</v>
      </c>
      <c r="K182" s="4">
        <f t="shared" si="2"/>
        <v>1.56875</v>
      </c>
      <c r="L182">
        <v>1</v>
      </c>
      <c r="M182">
        <v>2</v>
      </c>
      <c r="N182">
        <v>11</v>
      </c>
      <c r="O182" t="s">
        <v>158</v>
      </c>
      <c r="Q182" t="s">
        <v>32</v>
      </c>
      <c r="R182" t="s">
        <v>94</v>
      </c>
    </row>
    <row r="183" spans="2:15" ht="12.75">
      <c r="B183" s="7" t="s">
        <v>374</v>
      </c>
      <c r="C183">
        <v>131</v>
      </c>
      <c r="D183" t="s">
        <v>21</v>
      </c>
      <c r="E183" t="s">
        <v>29</v>
      </c>
      <c r="F183" t="s">
        <v>13</v>
      </c>
      <c r="G183" s="2" t="s">
        <v>126</v>
      </c>
      <c r="H183" t="s">
        <v>227</v>
      </c>
      <c r="I183" t="s">
        <v>27</v>
      </c>
      <c r="J183" t="s">
        <v>159</v>
      </c>
      <c r="K183" s="4">
        <f t="shared" si="2"/>
        <v>0.325</v>
      </c>
      <c r="L183">
        <v>0</v>
      </c>
      <c r="M183">
        <v>1</v>
      </c>
      <c r="N183">
        <v>12</v>
      </c>
      <c r="O183" t="s">
        <v>158</v>
      </c>
    </row>
    <row r="184" spans="1:21" ht="12.75">
      <c r="A184">
        <v>31</v>
      </c>
      <c r="B184" s="7" t="s">
        <v>374</v>
      </c>
      <c r="C184">
        <v>131</v>
      </c>
      <c r="D184" t="s">
        <v>21</v>
      </c>
      <c r="E184" t="s">
        <v>29</v>
      </c>
      <c r="F184" t="s">
        <v>13</v>
      </c>
      <c r="G184" s="2" t="s">
        <v>126</v>
      </c>
      <c r="H184" t="s">
        <v>65</v>
      </c>
      <c r="I184" t="s">
        <v>27</v>
      </c>
      <c r="J184" t="s">
        <v>15</v>
      </c>
      <c r="K184" s="4">
        <f t="shared" si="2"/>
        <v>2.30625</v>
      </c>
      <c r="L184">
        <v>2</v>
      </c>
      <c r="M184">
        <v>1</v>
      </c>
      <c r="N184">
        <v>9</v>
      </c>
      <c r="O184" t="s">
        <v>158</v>
      </c>
      <c r="Q184" t="s">
        <v>46</v>
      </c>
      <c r="R184" t="s">
        <v>47</v>
      </c>
      <c r="S184" s="2" t="s">
        <v>140</v>
      </c>
      <c r="T184" s="2"/>
      <c r="U184" s="2"/>
    </row>
    <row r="185" spans="2:15" ht="12.75">
      <c r="B185" s="7" t="s">
        <v>374</v>
      </c>
      <c r="C185">
        <v>132</v>
      </c>
      <c r="D185" t="s">
        <v>75</v>
      </c>
      <c r="E185" t="s">
        <v>76</v>
      </c>
      <c r="F185" t="s">
        <v>13</v>
      </c>
      <c r="G185" s="2" t="s">
        <v>130</v>
      </c>
      <c r="H185" t="s">
        <v>227</v>
      </c>
      <c r="I185" t="s">
        <v>27</v>
      </c>
      <c r="J185" t="s">
        <v>159</v>
      </c>
      <c r="K185" s="4">
        <f t="shared" si="2"/>
        <v>0.1</v>
      </c>
      <c r="L185">
        <v>0</v>
      </c>
      <c r="M185">
        <v>0</v>
      </c>
      <c r="N185">
        <v>16</v>
      </c>
      <c r="O185" t="s">
        <v>158</v>
      </c>
    </row>
    <row r="186" spans="2:18" ht="12.75">
      <c r="B186" s="7" t="s">
        <v>374</v>
      </c>
      <c r="C186">
        <v>132</v>
      </c>
      <c r="D186" t="s">
        <v>75</v>
      </c>
      <c r="E186" t="s">
        <v>76</v>
      </c>
      <c r="F186" t="s">
        <v>13</v>
      </c>
      <c r="G186" s="2" t="s">
        <v>130</v>
      </c>
      <c r="H186" t="s">
        <v>242</v>
      </c>
      <c r="I186" t="s">
        <v>164</v>
      </c>
      <c r="J186" t="s">
        <v>15</v>
      </c>
      <c r="K186" s="4">
        <f t="shared" si="2"/>
        <v>0.2</v>
      </c>
      <c r="L186">
        <v>0</v>
      </c>
      <c r="M186">
        <v>0</v>
      </c>
      <c r="N186">
        <v>32</v>
      </c>
      <c r="O186" t="s">
        <v>158</v>
      </c>
      <c r="P186" t="s">
        <v>173</v>
      </c>
      <c r="Q186" t="s">
        <v>46</v>
      </c>
      <c r="R186" t="s">
        <v>47</v>
      </c>
    </row>
    <row r="187" spans="1:15" ht="12.75">
      <c r="A187">
        <v>41</v>
      </c>
      <c r="B187" s="7" t="s">
        <v>374</v>
      </c>
      <c r="C187">
        <v>132</v>
      </c>
      <c r="D187" t="s">
        <v>75</v>
      </c>
      <c r="E187" t="s">
        <v>76</v>
      </c>
      <c r="F187" t="s">
        <v>13</v>
      </c>
      <c r="G187" s="2" t="s">
        <v>130</v>
      </c>
      <c r="H187" t="s">
        <v>77</v>
      </c>
      <c r="I187" t="s">
        <v>15</v>
      </c>
      <c r="J187" t="s">
        <v>15</v>
      </c>
      <c r="K187" s="4">
        <f t="shared" si="2"/>
        <v>0.1</v>
      </c>
      <c r="L187">
        <v>0</v>
      </c>
      <c r="M187">
        <v>0</v>
      </c>
      <c r="N187">
        <v>16</v>
      </c>
      <c r="O187" t="s">
        <v>170</v>
      </c>
    </row>
    <row r="188" spans="2:15" ht="12.75">
      <c r="B188" s="7" t="s">
        <v>374</v>
      </c>
      <c r="C188">
        <v>133</v>
      </c>
      <c r="D188" t="s">
        <v>21</v>
      </c>
      <c r="E188" t="s">
        <v>226</v>
      </c>
      <c r="F188" t="s">
        <v>13</v>
      </c>
      <c r="G188" s="2" t="s">
        <v>119</v>
      </c>
      <c r="H188" t="s">
        <v>227</v>
      </c>
      <c r="I188" t="s">
        <v>27</v>
      </c>
      <c r="J188" t="s">
        <v>159</v>
      </c>
      <c r="K188" s="4">
        <f t="shared" si="2"/>
        <v>0.03125</v>
      </c>
      <c r="L188">
        <v>0</v>
      </c>
      <c r="M188">
        <v>0</v>
      </c>
      <c r="N188">
        <v>5</v>
      </c>
      <c r="O188" t="s">
        <v>158</v>
      </c>
    </row>
    <row r="189" spans="1:21" ht="12.75">
      <c r="A189">
        <v>24</v>
      </c>
      <c r="B189" s="7" t="s">
        <v>374</v>
      </c>
      <c r="C189">
        <v>133</v>
      </c>
      <c r="D189" t="s">
        <v>21</v>
      </c>
      <c r="E189" t="s">
        <v>226</v>
      </c>
      <c r="F189" t="s">
        <v>13</v>
      </c>
      <c r="G189" s="2" t="s">
        <v>119</v>
      </c>
      <c r="H189" t="s">
        <v>56</v>
      </c>
      <c r="I189" t="s">
        <v>15</v>
      </c>
      <c r="J189" t="s">
        <v>15</v>
      </c>
      <c r="K189" s="4">
        <f t="shared" si="2"/>
        <v>0.11875</v>
      </c>
      <c r="L189">
        <v>0</v>
      </c>
      <c r="M189">
        <v>0</v>
      </c>
      <c r="N189">
        <v>19</v>
      </c>
      <c r="O189" t="s">
        <v>170</v>
      </c>
      <c r="T189" t="s">
        <v>341</v>
      </c>
      <c r="U189" t="s">
        <v>12</v>
      </c>
    </row>
    <row r="190" spans="1:15" ht="12.75">
      <c r="A190">
        <v>70</v>
      </c>
      <c r="B190" s="7" t="s">
        <v>374</v>
      </c>
      <c r="C190">
        <v>134</v>
      </c>
      <c r="D190" t="s">
        <v>30</v>
      </c>
      <c r="E190" t="s">
        <v>97</v>
      </c>
      <c r="F190" t="s">
        <v>13</v>
      </c>
      <c r="G190" s="2" t="s">
        <v>137</v>
      </c>
      <c r="H190" t="s">
        <v>77</v>
      </c>
      <c r="I190" t="s">
        <v>15</v>
      </c>
      <c r="J190" t="s">
        <v>15</v>
      </c>
      <c r="K190" s="4">
        <f t="shared" si="2"/>
        <v>0.0875</v>
      </c>
      <c r="L190">
        <v>0</v>
      </c>
      <c r="M190">
        <v>0</v>
      </c>
      <c r="N190">
        <v>14</v>
      </c>
      <c r="O190" t="s">
        <v>170</v>
      </c>
    </row>
    <row r="191" spans="1:15" ht="12.75">
      <c r="A191">
        <v>2</v>
      </c>
      <c r="B191" s="7" t="s">
        <v>374</v>
      </c>
      <c r="C191">
        <v>135</v>
      </c>
      <c r="D191" t="s">
        <v>16</v>
      </c>
      <c r="E191" t="s">
        <v>17</v>
      </c>
      <c r="F191" t="s">
        <v>13</v>
      </c>
      <c r="G191" s="2" t="s">
        <v>114</v>
      </c>
      <c r="H191" t="s">
        <v>18</v>
      </c>
      <c r="I191" t="s">
        <v>15</v>
      </c>
      <c r="J191" t="s">
        <v>15</v>
      </c>
      <c r="K191" s="4">
        <f t="shared" si="2"/>
        <v>0.26875</v>
      </c>
      <c r="L191">
        <v>0</v>
      </c>
      <c r="M191">
        <v>1</v>
      </c>
      <c r="N191">
        <v>3</v>
      </c>
      <c r="O191" t="s">
        <v>170</v>
      </c>
    </row>
    <row r="192" spans="1:16" ht="12.75">
      <c r="A192">
        <v>4</v>
      </c>
      <c r="B192" s="7" t="s">
        <v>374</v>
      </c>
      <c r="C192">
        <v>136</v>
      </c>
      <c r="D192" t="s">
        <v>21</v>
      </c>
      <c r="E192" t="s">
        <v>22</v>
      </c>
      <c r="F192" t="s">
        <v>13</v>
      </c>
      <c r="G192" s="2" t="s">
        <v>113</v>
      </c>
      <c r="H192" t="s">
        <v>23</v>
      </c>
      <c r="I192" t="s">
        <v>164</v>
      </c>
      <c r="J192" t="s">
        <v>15</v>
      </c>
      <c r="K192" s="4">
        <f t="shared" si="2"/>
        <v>0.3</v>
      </c>
      <c r="L192">
        <v>0</v>
      </c>
      <c r="M192">
        <v>1</v>
      </c>
      <c r="N192">
        <v>8</v>
      </c>
      <c r="O192" t="s">
        <v>170</v>
      </c>
      <c r="P192" t="s">
        <v>173</v>
      </c>
    </row>
    <row r="193" spans="2:15" ht="12.75">
      <c r="B193" s="7" t="s">
        <v>374</v>
      </c>
      <c r="C193">
        <v>137</v>
      </c>
      <c r="D193" t="s">
        <v>21</v>
      </c>
      <c r="E193" t="s">
        <v>22</v>
      </c>
      <c r="F193" t="s">
        <v>13</v>
      </c>
      <c r="G193" s="2" t="s">
        <v>113</v>
      </c>
      <c r="H193" t="s">
        <v>161</v>
      </c>
      <c r="I193" t="s">
        <v>27</v>
      </c>
      <c r="J193" t="s">
        <v>159</v>
      </c>
      <c r="K193" s="4">
        <f t="shared" si="2"/>
        <v>0.2125</v>
      </c>
      <c r="L193">
        <v>0</v>
      </c>
      <c r="M193">
        <v>0</v>
      </c>
      <c r="N193">
        <v>34</v>
      </c>
      <c r="O193" t="s">
        <v>158</v>
      </c>
    </row>
    <row r="194" spans="2:15" ht="12.75">
      <c r="B194" s="7" t="s">
        <v>374</v>
      </c>
      <c r="C194">
        <v>138</v>
      </c>
      <c r="D194" t="s">
        <v>21</v>
      </c>
      <c r="E194" t="s">
        <v>22</v>
      </c>
      <c r="F194" t="s">
        <v>13</v>
      </c>
      <c r="G194" s="2" t="s">
        <v>113</v>
      </c>
      <c r="H194" t="s">
        <v>162</v>
      </c>
      <c r="I194" t="s">
        <v>27</v>
      </c>
      <c r="J194" t="s">
        <v>15</v>
      </c>
      <c r="K194" s="4">
        <f aca="true" t="shared" si="3" ref="K194:K257">+L194+M194/4+N194/160</f>
        <v>0.0875</v>
      </c>
      <c r="L194">
        <v>0</v>
      </c>
      <c r="M194">
        <v>0</v>
      </c>
      <c r="N194">
        <v>14</v>
      </c>
      <c r="O194" t="s">
        <v>158</v>
      </c>
    </row>
    <row r="195" spans="1:15" ht="12.75">
      <c r="A195">
        <v>61</v>
      </c>
      <c r="B195" s="7" t="s">
        <v>374</v>
      </c>
      <c r="C195">
        <v>139</v>
      </c>
      <c r="E195" t="s">
        <v>93</v>
      </c>
      <c r="F195" t="s">
        <v>13</v>
      </c>
      <c r="G195" t="s">
        <v>150</v>
      </c>
      <c r="H195" t="s">
        <v>18</v>
      </c>
      <c r="I195" t="s">
        <v>15</v>
      </c>
      <c r="J195" t="s">
        <v>15</v>
      </c>
      <c r="K195" s="4">
        <f t="shared" si="3"/>
        <v>0.1125</v>
      </c>
      <c r="L195">
        <v>0</v>
      </c>
      <c r="M195">
        <v>0</v>
      </c>
      <c r="N195">
        <v>18</v>
      </c>
      <c r="O195" t="s">
        <v>170</v>
      </c>
    </row>
    <row r="196" spans="2:15" ht="12.75">
      <c r="B196" s="7" t="s">
        <v>374</v>
      </c>
      <c r="C196">
        <v>140</v>
      </c>
      <c r="D196" t="s">
        <v>79</v>
      </c>
      <c r="E196" t="s">
        <v>80</v>
      </c>
      <c r="F196" t="s">
        <v>13</v>
      </c>
      <c r="G196" s="2" t="s">
        <v>133</v>
      </c>
      <c r="H196" t="s">
        <v>260</v>
      </c>
      <c r="I196" t="s">
        <v>15</v>
      </c>
      <c r="J196" t="s">
        <v>15</v>
      </c>
      <c r="K196" s="4">
        <f t="shared" si="3"/>
        <v>6.55</v>
      </c>
      <c r="L196">
        <v>6</v>
      </c>
      <c r="M196">
        <v>2</v>
      </c>
      <c r="N196">
        <v>8</v>
      </c>
      <c r="O196" t="s">
        <v>170</v>
      </c>
    </row>
    <row r="197" spans="2:15" ht="12.75">
      <c r="B197" s="7" t="s">
        <v>374</v>
      </c>
      <c r="C197">
        <v>141</v>
      </c>
      <c r="E197" t="s">
        <v>108</v>
      </c>
      <c r="F197" t="s">
        <v>13</v>
      </c>
      <c r="H197" t="s">
        <v>306</v>
      </c>
      <c r="I197" t="s">
        <v>15</v>
      </c>
      <c r="J197" t="s">
        <v>15</v>
      </c>
      <c r="K197" s="4">
        <f t="shared" si="3"/>
        <v>1.1</v>
      </c>
      <c r="L197">
        <v>1</v>
      </c>
      <c r="M197">
        <v>0</v>
      </c>
      <c r="N197">
        <v>16</v>
      </c>
      <c r="O197" t="s">
        <v>170</v>
      </c>
    </row>
    <row r="198" spans="2:15" ht="12.75">
      <c r="B198" s="7" t="s">
        <v>374</v>
      </c>
      <c r="C198">
        <v>142</v>
      </c>
      <c r="D198" t="s">
        <v>79</v>
      </c>
      <c r="E198" t="s">
        <v>80</v>
      </c>
      <c r="F198" t="s">
        <v>13</v>
      </c>
      <c r="G198" s="2" t="s">
        <v>133</v>
      </c>
      <c r="H198" t="s">
        <v>261</v>
      </c>
      <c r="I198" t="s">
        <v>15</v>
      </c>
      <c r="J198" t="s">
        <v>15</v>
      </c>
      <c r="K198" s="4">
        <f t="shared" si="3"/>
        <v>1.5875</v>
      </c>
      <c r="L198">
        <v>1</v>
      </c>
      <c r="M198">
        <v>2</v>
      </c>
      <c r="N198">
        <v>14</v>
      </c>
      <c r="O198" t="s">
        <v>170</v>
      </c>
    </row>
    <row r="199" spans="1:15" ht="12.75">
      <c r="A199">
        <v>34</v>
      </c>
      <c r="B199" s="7" t="s">
        <v>374</v>
      </c>
      <c r="C199">
        <v>143</v>
      </c>
      <c r="D199" t="s">
        <v>21</v>
      </c>
      <c r="E199" t="s">
        <v>29</v>
      </c>
      <c r="F199" t="s">
        <v>13</v>
      </c>
      <c r="G199" s="2" t="s">
        <v>126</v>
      </c>
      <c r="H199" t="s">
        <v>56</v>
      </c>
      <c r="I199" t="s">
        <v>15</v>
      </c>
      <c r="J199" t="s">
        <v>15</v>
      </c>
      <c r="K199" s="4">
        <f t="shared" si="3"/>
        <v>0.2625</v>
      </c>
      <c r="L199">
        <v>0</v>
      </c>
      <c r="M199">
        <v>1</v>
      </c>
      <c r="N199">
        <v>2</v>
      </c>
      <c r="O199" t="s">
        <v>170</v>
      </c>
    </row>
    <row r="200" spans="1:15" ht="12.75">
      <c r="A200">
        <v>73</v>
      </c>
      <c r="B200" s="7" t="s">
        <v>374</v>
      </c>
      <c r="C200">
        <v>144</v>
      </c>
      <c r="D200" t="s">
        <v>36</v>
      </c>
      <c r="E200" t="s">
        <v>99</v>
      </c>
      <c r="F200" t="s">
        <v>13</v>
      </c>
      <c r="G200" s="2" t="s">
        <v>139</v>
      </c>
      <c r="H200" t="s">
        <v>100</v>
      </c>
      <c r="I200" t="s">
        <v>15</v>
      </c>
      <c r="J200" t="s">
        <v>15</v>
      </c>
      <c r="K200" s="4">
        <f t="shared" si="3"/>
        <v>0.6</v>
      </c>
      <c r="L200">
        <v>0</v>
      </c>
      <c r="M200">
        <v>2</v>
      </c>
      <c r="N200">
        <v>16</v>
      </c>
      <c r="O200" t="s">
        <v>170</v>
      </c>
    </row>
    <row r="201" spans="1:15" ht="12.75">
      <c r="A201">
        <v>12</v>
      </c>
      <c r="B201" s="7" t="s">
        <v>374</v>
      </c>
      <c r="C201">
        <v>145</v>
      </c>
      <c r="D201" t="s">
        <v>36</v>
      </c>
      <c r="E201" t="s">
        <v>37</v>
      </c>
      <c r="F201" t="s">
        <v>13</v>
      </c>
      <c r="G201" s="2" t="s">
        <v>116</v>
      </c>
      <c r="H201" t="s">
        <v>18</v>
      </c>
      <c r="I201" t="s">
        <v>15</v>
      </c>
      <c r="J201" t="s">
        <v>15</v>
      </c>
      <c r="K201" s="4">
        <f t="shared" si="3"/>
        <v>0.08125</v>
      </c>
      <c r="L201">
        <v>0</v>
      </c>
      <c r="M201">
        <v>0</v>
      </c>
      <c r="N201">
        <v>13</v>
      </c>
      <c r="O201" t="s">
        <v>170</v>
      </c>
    </row>
    <row r="202" spans="1:15" ht="12.75">
      <c r="A202">
        <v>69</v>
      </c>
      <c r="B202" s="7" t="s">
        <v>374</v>
      </c>
      <c r="C202">
        <v>146</v>
      </c>
      <c r="D202" t="s">
        <v>36</v>
      </c>
      <c r="E202" t="s">
        <v>97</v>
      </c>
      <c r="F202" t="s">
        <v>13</v>
      </c>
      <c r="G202" s="2" t="s">
        <v>137</v>
      </c>
      <c r="H202" t="s">
        <v>18</v>
      </c>
      <c r="I202" t="s">
        <v>15</v>
      </c>
      <c r="J202" t="s">
        <v>15</v>
      </c>
      <c r="K202" s="4">
        <f t="shared" si="3"/>
        <v>0.06875</v>
      </c>
      <c r="L202">
        <v>0</v>
      </c>
      <c r="M202">
        <v>0</v>
      </c>
      <c r="N202">
        <v>11</v>
      </c>
      <c r="O202" t="s">
        <v>170</v>
      </c>
    </row>
    <row r="203" spans="2:15" ht="12.75">
      <c r="B203" s="7" t="s">
        <v>374</v>
      </c>
      <c r="C203">
        <v>147</v>
      </c>
      <c r="D203" t="s">
        <v>30</v>
      </c>
      <c r="E203" t="s">
        <v>31</v>
      </c>
      <c r="F203" t="s">
        <v>13</v>
      </c>
      <c r="G203" t="s">
        <v>147</v>
      </c>
      <c r="H203" t="s">
        <v>28</v>
      </c>
      <c r="I203" t="s">
        <v>15</v>
      </c>
      <c r="J203" t="s">
        <v>15</v>
      </c>
      <c r="K203" s="4">
        <f t="shared" si="3"/>
        <v>0.3625</v>
      </c>
      <c r="L203">
        <v>0</v>
      </c>
      <c r="M203">
        <v>1</v>
      </c>
      <c r="N203">
        <v>18</v>
      </c>
      <c r="O203" t="s">
        <v>170</v>
      </c>
    </row>
    <row r="204" spans="2:15" ht="12.75">
      <c r="B204" s="7" t="s">
        <v>374</v>
      </c>
      <c r="C204">
        <v>148</v>
      </c>
      <c r="D204" t="s">
        <v>30</v>
      </c>
      <c r="E204" t="s">
        <v>31</v>
      </c>
      <c r="F204" t="s">
        <v>13</v>
      </c>
      <c r="G204" t="s">
        <v>147</v>
      </c>
      <c r="H204" t="s">
        <v>166</v>
      </c>
      <c r="I204" t="s">
        <v>27</v>
      </c>
      <c r="J204" t="s">
        <v>15</v>
      </c>
      <c r="K204" s="4">
        <f t="shared" si="3"/>
        <v>0.6</v>
      </c>
      <c r="L204">
        <v>0</v>
      </c>
      <c r="M204">
        <v>2</v>
      </c>
      <c r="N204">
        <v>16</v>
      </c>
      <c r="O204" t="s">
        <v>158</v>
      </c>
    </row>
    <row r="205" spans="1:15" ht="12.75">
      <c r="A205">
        <v>62</v>
      </c>
      <c r="B205" s="7" t="s">
        <v>374</v>
      </c>
      <c r="C205">
        <v>149</v>
      </c>
      <c r="D205" t="s">
        <v>32</v>
      </c>
      <c r="E205" t="s">
        <v>94</v>
      </c>
      <c r="F205" t="s">
        <v>13</v>
      </c>
      <c r="G205" s="2" t="s">
        <v>152</v>
      </c>
      <c r="H205" t="s">
        <v>51</v>
      </c>
      <c r="I205" t="s">
        <v>15</v>
      </c>
      <c r="J205" t="s">
        <v>15</v>
      </c>
      <c r="K205" s="4">
        <f t="shared" si="3"/>
        <v>1.4875</v>
      </c>
      <c r="L205">
        <v>1</v>
      </c>
      <c r="M205">
        <v>1</v>
      </c>
      <c r="N205">
        <v>38</v>
      </c>
      <c r="O205" t="s">
        <v>170</v>
      </c>
    </row>
    <row r="206" spans="2:15" ht="12.75">
      <c r="B206" s="7" t="s">
        <v>374</v>
      </c>
      <c r="C206">
        <v>150</v>
      </c>
      <c r="D206" t="s">
        <v>79</v>
      </c>
      <c r="E206" t="s">
        <v>80</v>
      </c>
      <c r="F206" t="s">
        <v>13</v>
      </c>
      <c r="G206" s="2" t="s">
        <v>133</v>
      </c>
      <c r="H206" t="s">
        <v>253</v>
      </c>
      <c r="I206" t="s">
        <v>15</v>
      </c>
      <c r="J206" t="s">
        <v>15</v>
      </c>
      <c r="K206" s="4">
        <f t="shared" si="3"/>
        <v>3.5625</v>
      </c>
      <c r="L206">
        <v>3</v>
      </c>
      <c r="M206">
        <v>2</v>
      </c>
      <c r="N206">
        <v>10</v>
      </c>
      <c r="O206" t="s">
        <v>170</v>
      </c>
    </row>
    <row r="207" spans="2:15" ht="12.75">
      <c r="B207" s="7" t="s">
        <v>374</v>
      </c>
      <c r="C207">
        <v>151</v>
      </c>
      <c r="D207" t="s">
        <v>30</v>
      </c>
      <c r="E207" t="s">
        <v>31</v>
      </c>
      <c r="F207" t="s">
        <v>13</v>
      </c>
      <c r="G207" t="s">
        <v>147</v>
      </c>
      <c r="H207" t="s">
        <v>169</v>
      </c>
      <c r="I207" t="s">
        <v>15</v>
      </c>
      <c r="J207" t="s">
        <v>15</v>
      </c>
      <c r="K207" s="4">
        <f t="shared" si="3"/>
        <v>1.51875</v>
      </c>
      <c r="L207">
        <v>1</v>
      </c>
      <c r="M207">
        <v>2</v>
      </c>
      <c r="N207">
        <v>3</v>
      </c>
      <c r="O207" t="s">
        <v>170</v>
      </c>
    </row>
    <row r="208" spans="2:15" ht="12.75">
      <c r="B208" s="7" t="s">
        <v>374</v>
      </c>
      <c r="C208">
        <v>152</v>
      </c>
      <c r="D208" t="s">
        <v>19</v>
      </c>
      <c r="E208" t="s">
        <v>17</v>
      </c>
      <c r="F208" t="s">
        <v>13</v>
      </c>
      <c r="G208" s="2" t="s">
        <v>114</v>
      </c>
      <c r="H208" t="s">
        <v>160</v>
      </c>
      <c r="I208" t="s">
        <v>27</v>
      </c>
      <c r="J208" t="s">
        <v>15</v>
      </c>
      <c r="K208" s="4">
        <f t="shared" si="3"/>
        <v>0.4</v>
      </c>
      <c r="L208">
        <v>0</v>
      </c>
      <c r="M208">
        <v>1</v>
      </c>
      <c r="N208">
        <v>24</v>
      </c>
      <c r="O208" t="s">
        <v>158</v>
      </c>
    </row>
    <row r="209" spans="1:15" ht="12.75">
      <c r="A209">
        <v>3</v>
      </c>
      <c r="B209" s="7" t="s">
        <v>374</v>
      </c>
      <c r="C209">
        <v>153</v>
      </c>
      <c r="D209" t="s">
        <v>19</v>
      </c>
      <c r="E209" t="s">
        <v>17</v>
      </c>
      <c r="F209" t="s">
        <v>13</v>
      </c>
      <c r="G209" s="2" t="s">
        <v>114</v>
      </c>
      <c r="H209" t="s">
        <v>20</v>
      </c>
      <c r="I209" t="s">
        <v>15</v>
      </c>
      <c r="J209" t="s">
        <v>15</v>
      </c>
      <c r="K209" s="4">
        <f t="shared" si="3"/>
        <v>0.73125</v>
      </c>
      <c r="L209">
        <v>0</v>
      </c>
      <c r="M209">
        <v>2</v>
      </c>
      <c r="N209">
        <v>37</v>
      </c>
      <c r="O209" t="s">
        <v>170</v>
      </c>
    </row>
    <row r="210" spans="1:21" ht="12.75">
      <c r="A210">
        <v>28</v>
      </c>
      <c r="B210" s="7" t="s">
        <v>374</v>
      </c>
      <c r="C210">
        <v>154</v>
      </c>
      <c r="D210" t="s">
        <v>16</v>
      </c>
      <c r="E210" t="s">
        <v>60</v>
      </c>
      <c r="F210" t="s">
        <v>13</v>
      </c>
      <c r="G210" s="2" t="s">
        <v>122</v>
      </c>
      <c r="H210" t="s">
        <v>61</v>
      </c>
      <c r="I210" t="s">
        <v>15</v>
      </c>
      <c r="J210" t="s">
        <v>15</v>
      </c>
      <c r="K210" s="4">
        <f t="shared" si="3"/>
        <v>0.4</v>
      </c>
      <c r="L210">
        <v>0</v>
      </c>
      <c r="M210">
        <v>1</v>
      </c>
      <c r="N210">
        <v>24</v>
      </c>
      <c r="O210" t="s">
        <v>170</v>
      </c>
      <c r="T210" t="s">
        <v>341</v>
      </c>
      <c r="U210" t="s">
        <v>12</v>
      </c>
    </row>
    <row r="211" spans="1:15" ht="12.75">
      <c r="A211">
        <v>13</v>
      </c>
      <c r="B211" s="7" t="s">
        <v>374</v>
      </c>
      <c r="C211">
        <v>155</v>
      </c>
      <c r="D211" t="s">
        <v>32</v>
      </c>
      <c r="E211" t="s">
        <v>41</v>
      </c>
      <c r="F211" t="s">
        <v>13</v>
      </c>
      <c r="G211" s="2" t="s">
        <v>117</v>
      </c>
      <c r="H211" t="s">
        <v>42</v>
      </c>
      <c r="I211" t="s">
        <v>15</v>
      </c>
      <c r="J211" t="s">
        <v>15</v>
      </c>
      <c r="K211" s="4">
        <f t="shared" si="3"/>
        <v>0.4</v>
      </c>
      <c r="L211">
        <v>0</v>
      </c>
      <c r="M211">
        <v>1</v>
      </c>
      <c r="N211">
        <v>24</v>
      </c>
      <c r="O211" t="s">
        <v>170</v>
      </c>
    </row>
    <row r="212" spans="2:15" ht="12.75">
      <c r="B212" s="7" t="s">
        <v>374</v>
      </c>
      <c r="C212">
        <v>156</v>
      </c>
      <c r="D212" t="s">
        <v>21</v>
      </c>
      <c r="E212" t="s">
        <v>95</v>
      </c>
      <c r="F212" t="s">
        <v>13</v>
      </c>
      <c r="G212" s="2" t="s">
        <v>142</v>
      </c>
      <c r="H212" t="s">
        <v>185</v>
      </c>
      <c r="I212" t="s">
        <v>27</v>
      </c>
      <c r="J212" t="s">
        <v>159</v>
      </c>
      <c r="K212" s="4">
        <f t="shared" si="3"/>
        <v>0.20625</v>
      </c>
      <c r="L212">
        <v>0</v>
      </c>
      <c r="M212">
        <v>0</v>
      </c>
      <c r="N212">
        <v>33</v>
      </c>
      <c r="O212" t="s">
        <v>158</v>
      </c>
    </row>
    <row r="213" spans="1:15" ht="12.75">
      <c r="A213">
        <v>67</v>
      </c>
      <c r="B213" s="7" t="s">
        <v>374</v>
      </c>
      <c r="C213">
        <v>157</v>
      </c>
      <c r="D213" t="s">
        <v>21</v>
      </c>
      <c r="E213" t="s">
        <v>95</v>
      </c>
      <c r="F213" t="s">
        <v>13</v>
      </c>
      <c r="G213" s="2" t="s">
        <v>142</v>
      </c>
      <c r="H213" t="s">
        <v>18</v>
      </c>
      <c r="I213" t="s">
        <v>15</v>
      </c>
      <c r="J213" t="s">
        <v>15</v>
      </c>
      <c r="K213" s="4">
        <f t="shared" si="3"/>
        <v>0.11875</v>
      </c>
      <c r="L213">
        <v>0</v>
      </c>
      <c r="M213">
        <v>0</v>
      </c>
      <c r="N213">
        <v>19</v>
      </c>
      <c r="O213" t="s">
        <v>170</v>
      </c>
    </row>
    <row r="214" spans="2:16" ht="12.75">
      <c r="B214" s="7" t="s">
        <v>374</v>
      </c>
      <c r="C214">
        <v>158</v>
      </c>
      <c r="D214" t="s">
        <v>46</v>
      </c>
      <c r="E214" t="s">
        <v>184</v>
      </c>
      <c r="F214" t="s">
        <v>13</v>
      </c>
      <c r="G214" t="s">
        <v>294</v>
      </c>
      <c r="H214" t="s">
        <v>185</v>
      </c>
      <c r="I214" t="s">
        <v>164</v>
      </c>
      <c r="J214" t="s">
        <v>159</v>
      </c>
      <c r="K214" s="4">
        <f t="shared" si="3"/>
        <v>0.75625</v>
      </c>
      <c r="L214">
        <v>0</v>
      </c>
      <c r="M214">
        <v>3</v>
      </c>
      <c r="N214">
        <v>1</v>
      </c>
      <c r="O214" t="s">
        <v>158</v>
      </c>
      <c r="P214" t="s">
        <v>165</v>
      </c>
    </row>
    <row r="215" spans="2:15" ht="12.75">
      <c r="B215" s="7" t="s">
        <v>374</v>
      </c>
      <c r="C215">
        <v>159</v>
      </c>
      <c r="D215" t="s">
        <v>46</v>
      </c>
      <c r="E215" t="s">
        <v>184</v>
      </c>
      <c r="F215" t="s">
        <v>13</v>
      </c>
      <c r="G215" t="s">
        <v>294</v>
      </c>
      <c r="H215" t="s">
        <v>18</v>
      </c>
      <c r="I215" t="s">
        <v>15</v>
      </c>
      <c r="J215" t="s">
        <v>15</v>
      </c>
      <c r="K215" s="4">
        <f t="shared" si="3"/>
        <v>0.21875</v>
      </c>
      <c r="L215">
        <v>0</v>
      </c>
      <c r="M215">
        <v>0</v>
      </c>
      <c r="N215">
        <v>35</v>
      </c>
      <c r="O215" t="s">
        <v>170</v>
      </c>
    </row>
    <row r="216" spans="2:16" ht="12.75">
      <c r="B216" s="7" t="s">
        <v>374</v>
      </c>
      <c r="C216">
        <v>160</v>
      </c>
      <c r="D216" t="s">
        <v>21</v>
      </c>
      <c r="E216" t="s">
        <v>91</v>
      </c>
      <c r="F216" t="s">
        <v>13</v>
      </c>
      <c r="G216" s="2" t="s">
        <v>136</v>
      </c>
      <c r="H216" t="s">
        <v>300</v>
      </c>
      <c r="I216" t="s">
        <v>164</v>
      </c>
      <c r="J216" t="s">
        <v>159</v>
      </c>
      <c r="K216" s="4">
        <f t="shared" si="3"/>
        <v>1.625</v>
      </c>
      <c r="L216">
        <v>1</v>
      </c>
      <c r="M216">
        <v>2</v>
      </c>
      <c r="N216">
        <v>20</v>
      </c>
      <c r="O216" t="s">
        <v>158</v>
      </c>
      <c r="P216" t="s">
        <v>167</v>
      </c>
    </row>
    <row r="217" spans="2:16" ht="12.75">
      <c r="B217" s="7" t="s">
        <v>374</v>
      </c>
      <c r="C217">
        <v>161</v>
      </c>
      <c r="D217" t="s">
        <v>21</v>
      </c>
      <c r="E217" t="s">
        <v>91</v>
      </c>
      <c r="F217" t="s">
        <v>13</v>
      </c>
      <c r="G217" s="2" t="s">
        <v>136</v>
      </c>
      <c r="H217" t="s">
        <v>300</v>
      </c>
      <c r="I217" t="s">
        <v>164</v>
      </c>
      <c r="J217" t="s">
        <v>159</v>
      </c>
      <c r="K217" s="4">
        <f t="shared" si="3"/>
        <v>0.6875</v>
      </c>
      <c r="L217">
        <v>0</v>
      </c>
      <c r="M217">
        <v>2</v>
      </c>
      <c r="N217">
        <v>30</v>
      </c>
      <c r="O217" t="s">
        <v>158</v>
      </c>
      <c r="P217" t="s">
        <v>168</v>
      </c>
    </row>
    <row r="218" spans="1:15" ht="12.75">
      <c r="A218">
        <v>58</v>
      </c>
      <c r="B218" s="7" t="s">
        <v>374</v>
      </c>
      <c r="C218">
        <v>162</v>
      </c>
      <c r="D218" t="s">
        <v>21</v>
      </c>
      <c r="E218" t="s">
        <v>91</v>
      </c>
      <c r="F218" t="s">
        <v>13</v>
      </c>
      <c r="G218" s="2" t="s">
        <v>136</v>
      </c>
      <c r="H218" t="s">
        <v>42</v>
      </c>
      <c r="I218" t="s">
        <v>15</v>
      </c>
      <c r="J218" t="s">
        <v>15</v>
      </c>
      <c r="K218" s="4">
        <f t="shared" si="3"/>
        <v>0.4</v>
      </c>
      <c r="L218">
        <v>0</v>
      </c>
      <c r="M218">
        <v>1</v>
      </c>
      <c r="N218">
        <v>24</v>
      </c>
      <c r="O218" t="s">
        <v>170</v>
      </c>
    </row>
    <row r="219" spans="1:15" ht="12.75">
      <c r="A219" t="s">
        <v>58</v>
      </c>
      <c r="B219" s="7" t="s">
        <v>374</v>
      </c>
      <c r="C219">
        <v>163</v>
      </c>
      <c r="D219" t="s">
        <v>21</v>
      </c>
      <c r="E219" t="s">
        <v>91</v>
      </c>
      <c r="F219" t="s">
        <v>13</v>
      </c>
      <c r="G219" s="2" t="s">
        <v>136</v>
      </c>
      <c r="H219" t="s">
        <v>42</v>
      </c>
      <c r="I219" t="s">
        <v>15</v>
      </c>
      <c r="J219" t="s">
        <v>15</v>
      </c>
      <c r="K219" s="4">
        <f t="shared" si="3"/>
        <v>0.4375</v>
      </c>
      <c r="L219">
        <v>0</v>
      </c>
      <c r="M219">
        <v>1</v>
      </c>
      <c r="N219">
        <v>30</v>
      </c>
      <c r="O219" t="s">
        <v>170</v>
      </c>
    </row>
    <row r="220" spans="2:15" ht="12.75">
      <c r="B220" s="7" t="s">
        <v>374</v>
      </c>
      <c r="C220">
        <v>164</v>
      </c>
      <c r="D220" t="s">
        <v>102</v>
      </c>
      <c r="E220" t="s">
        <v>180</v>
      </c>
      <c r="F220" t="s">
        <v>13</v>
      </c>
      <c r="G220" t="s">
        <v>148</v>
      </c>
      <c r="H220" t="s">
        <v>192</v>
      </c>
      <c r="I220" t="s">
        <v>15</v>
      </c>
      <c r="J220" t="s">
        <v>15</v>
      </c>
      <c r="K220" s="4">
        <f t="shared" si="3"/>
        <v>7.86875</v>
      </c>
      <c r="L220">
        <v>7</v>
      </c>
      <c r="M220">
        <v>3</v>
      </c>
      <c r="N220">
        <v>19</v>
      </c>
      <c r="O220" t="s">
        <v>170</v>
      </c>
    </row>
    <row r="221" spans="2:15" ht="12.75">
      <c r="B221" s="7" t="s">
        <v>374</v>
      </c>
      <c r="C221">
        <v>165</v>
      </c>
      <c r="D221" t="s">
        <v>46</v>
      </c>
      <c r="E221" t="s">
        <v>54</v>
      </c>
      <c r="F221" t="s">
        <v>13</v>
      </c>
      <c r="G221" s="2" t="s">
        <v>120</v>
      </c>
      <c r="H221" t="s">
        <v>185</v>
      </c>
      <c r="I221" t="s">
        <v>27</v>
      </c>
      <c r="J221" t="s">
        <v>159</v>
      </c>
      <c r="K221" s="4">
        <f t="shared" si="3"/>
        <v>3.3875</v>
      </c>
      <c r="L221">
        <v>3</v>
      </c>
      <c r="M221">
        <v>1</v>
      </c>
      <c r="N221">
        <v>22</v>
      </c>
      <c r="O221" t="s">
        <v>158</v>
      </c>
    </row>
    <row r="222" spans="2:24" ht="12.75">
      <c r="B222" s="7" t="s">
        <v>374</v>
      </c>
      <c r="C222">
        <v>166</v>
      </c>
      <c r="D222" t="s">
        <v>46</v>
      </c>
      <c r="E222" t="s">
        <v>68</v>
      </c>
      <c r="F222" t="s">
        <v>13</v>
      </c>
      <c r="G222" s="2" t="s">
        <v>128</v>
      </c>
      <c r="H222" t="s">
        <v>239</v>
      </c>
      <c r="I222" t="s">
        <v>164</v>
      </c>
      <c r="J222" t="s">
        <v>159</v>
      </c>
      <c r="K222" s="4">
        <f t="shared" si="3"/>
        <v>0.85625</v>
      </c>
      <c r="L222">
        <v>0</v>
      </c>
      <c r="M222">
        <v>3</v>
      </c>
      <c r="N222">
        <v>17</v>
      </c>
      <c r="O222" t="s">
        <v>158</v>
      </c>
      <c r="P222" t="s">
        <v>167</v>
      </c>
      <c r="Q222" t="s">
        <v>79</v>
      </c>
      <c r="R222" t="s">
        <v>80</v>
      </c>
      <c r="S222" s="2"/>
      <c r="T222" s="2"/>
      <c r="U222" s="2"/>
      <c r="X222" t="s">
        <v>240</v>
      </c>
    </row>
    <row r="223" spans="2:21" ht="12.75">
      <c r="B223" s="7" t="s">
        <v>374</v>
      </c>
      <c r="C223">
        <v>167</v>
      </c>
      <c r="D223" t="s">
        <v>46</v>
      </c>
      <c r="E223" t="s">
        <v>68</v>
      </c>
      <c r="F223" t="s">
        <v>13</v>
      </c>
      <c r="G223" s="2" t="s">
        <v>128</v>
      </c>
      <c r="H223" t="s">
        <v>185</v>
      </c>
      <c r="I223" t="s">
        <v>164</v>
      </c>
      <c r="J223" t="s">
        <v>159</v>
      </c>
      <c r="K223" s="4">
        <f t="shared" si="3"/>
        <v>2.89375</v>
      </c>
      <c r="L223">
        <v>2</v>
      </c>
      <c r="M223">
        <v>3</v>
      </c>
      <c r="N223">
        <v>23</v>
      </c>
      <c r="O223" t="s">
        <v>158</v>
      </c>
      <c r="P223" t="s">
        <v>167</v>
      </c>
      <c r="S223" s="2"/>
      <c r="T223" s="2"/>
      <c r="U223" s="2"/>
    </row>
    <row r="224" spans="2:21" ht="12.75">
      <c r="B224" s="7" t="s">
        <v>374</v>
      </c>
      <c r="C224">
        <v>168</v>
      </c>
      <c r="D224" t="s">
        <v>46</v>
      </c>
      <c r="E224" t="s">
        <v>68</v>
      </c>
      <c r="F224" t="s">
        <v>13</v>
      </c>
      <c r="G224" s="2" t="s">
        <v>128</v>
      </c>
      <c r="H224" t="s">
        <v>185</v>
      </c>
      <c r="I224" t="s">
        <v>164</v>
      </c>
      <c r="J224" t="s">
        <v>159</v>
      </c>
      <c r="K224" s="4">
        <f t="shared" si="3"/>
        <v>2.81875</v>
      </c>
      <c r="L224">
        <v>2</v>
      </c>
      <c r="M224">
        <v>3</v>
      </c>
      <c r="N224">
        <v>11</v>
      </c>
      <c r="O224" t="s">
        <v>158</v>
      </c>
      <c r="P224" t="s">
        <v>165</v>
      </c>
      <c r="S224" s="2"/>
      <c r="T224" s="2"/>
      <c r="U224" s="2"/>
    </row>
    <row r="225" spans="2:15" ht="12.75">
      <c r="B225" s="7" t="s">
        <v>374</v>
      </c>
      <c r="C225">
        <v>169</v>
      </c>
      <c r="D225" t="s">
        <v>79</v>
      </c>
      <c r="E225" t="s">
        <v>80</v>
      </c>
      <c r="F225" t="s">
        <v>13</v>
      </c>
      <c r="G225" s="2" t="s">
        <v>133</v>
      </c>
      <c r="H225" t="s">
        <v>254</v>
      </c>
      <c r="I225" t="s">
        <v>15</v>
      </c>
      <c r="J225" t="s">
        <v>15</v>
      </c>
      <c r="K225" s="4">
        <f t="shared" si="3"/>
        <v>0.9625</v>
      </c>
      <c r="L225">
        <v>0</v>
      </c>
      <c r="M225">
        <v>3</v>
      </c>
      <c r="N225">
        <v>34</v>
      </c>
      <c r="O225" t="s">
        <v>170</v>
      </c>
    </row>
    <row r="226" spans="2:18" ht="12.75">
      <c r="B226" s="7" t="s">
        <v>374</v>
      </c>
      <c r="C226">
        <v>170</v>
      </c>
      <c r="D226" t="s">
        <v>79</v>
      </c>
      <c r="E226" t="s">
        <v>80</v>
      </c>
      <c r="F226" t="s">
        <v>13</v>
      </c>
      <c r="G226" s="2" t="s">
        <v>133</v>
      </c>
      <c r="H226" t="s">
        <v>254</v>
      </c>
      <c r="I226" t="s">
        <v>27</v>
      </c>
      <c r="J226" t="s">
        <v>15</v>
      </c>
      <c r="K226" s="4">
        <f t="shared" si="3"/>
        <v>1.2</v>
      </c>
      <c r="L226">
        <v>1</v>
      </c>
      <c r="M226">
        <v>0</v>
      </c>
      <c r="N226">
        <v>32</v>
      </c>
      <c r="O226" t="s">
        <v>158</v>
      </c>
      <c r="Q226" t="s">
        <v>36</v>
      </c>
      <c r="R226" t="s">
        <v>37</v>
      </c>
    </row>
    <row r="227" spans="2:15" ht="12.75">
      <c r="B227" s="7" t="s">
        <v>374</v>
      </c>
      <c r="C227">
        <v>171</v>
      </c>
      <c r="D227" t="s">
        <v>79</v>
      </c>
      <c r="E227" t="s">
        <v>80</v>
      </c>
      <c r="F227" t="s">
        <v>13</v>
      </c>
      <c r="G227" s="2" t="s">
        <v>133</v>
      </c>
      <c r="H227" t="s">
        <v>254</v>
      </c>
      <c r="I227" t="s">
        <v>15</v>
      </c>
      <c r="J227" t="s">
        <v>15</v>
      </c>
      <c r="K227" s="4">
        <f t="shared" si="3"/>
        <v>2</v>
      </c>
      <c r="L227">
        <v>2</v>
      </c>
      <c r="M227">
        <v>0</v>
      </c>
      <c r="N227">
        <v>0</v>
      </c>
      <c r="O227" t="s">
        <v>170</v>
      </c>
    </row>
    <row r="228" spans="1:15" ht="12.75">
      <c r="A228">
        <v>44</v>
      </c>
      <c r="B228" s="7" t="s">
        <v>374</v>
      </c>
      <c r="C228">
        <v>172</v>
      </c>
      <c r="D228" t="s">
        <v>79</v>
      </c>
      <c r="E228" t="s">
        <v>80</v>
      </c>
      <c r="F228" t="s">
        <v>13</v>
      </c>
      <c r="G228" s="2" t="s">
        <v>133</v>
      </c>
      <c r="H228" t="s">
        <v>358</v>
      </c>
      <c r="I228" t="s">
        <v>15</v>
      </c>
      <c r="J228" t="s">
        <v>15</v>
      </c>
      <c r="K228" s="4">
        <f t="shared" si="3"/>
        <v>1.45</v>
      </c>
      <c r="L228">
        <v>1</v>
      </c>
      <c r="M228">
        <v>1</v>
      </c>
      <c r="N228">
        <v>32</v>
      </c>
      <c r="O228" t="s">
        <v>170</v>
      </c>
    </row>
    <row r="229" spans="2:15" ht="12.75">
      <c r="B229" s="7" t="s">
        <v>374</v>
      </c>
      <c r="C229">
        <v>173</v>
      </c>
      <c r="D229" t="s">
        <v>79</v>
      </c>
      <c r="E229" t="s">
        <v>80</v>
      </c>
      <c r="F229" t="s">
        <v>13</v>
      </c>
      <c r="G229" s="2" t="s">
        <v>133</v>
      </c>
      <c r="H229" t="s">
        <v>199</v>
      </c>
      <c r="I229" t="s">
        <v>27</v>
      </c>
      <c r="J229" t="s">
        <v>159</v>
      </c>
      <c r="K229" s="4">
        <f t="shared" si="3"/>
        <v>0.4</v>
      </c>
      <c r="L229">
        <v>0</v>
      </c>
      <c r="M229">
        <v>1</v>
      </c>
      <c r="N229">
        <v>24</v>
      </c>
      <c r="O229" t="s">
        <v>158</v>
      </c>
    </row>
    <row r="230" spans="2:16" ht="12.75">
      <c r="B230" s="7" t="s">
        <v>374</v>
      </c>
      <c r="C230">
        <v>174</v>
      </c>
      <c r="D230" t="s">
        <v>21</v>
      </c>
      <c r="E230" t="s">
        <v>67</v>
      </c>
      <c r="F230" t="s">
        <v>13</v>
      </c>
      <c r="G230" s="2" t="s">
        <v>125</v>
      </c>
      <c r="H230" t="s">
        <v>199</v>
      </c>
      <c r="I230" t="s">
        <v>164</v>
      </c>
      <c r="J230" t="s">
        <v>159</v>
      </c>
      <c r="K230" s="4">
        <f t="shared" si="3"/>
        <v>0.05</v>
      </c>
      <c r="L230">
        <v>0</v>
      </c>
      <c r="M230">
        <v>0</v>
      </c>
      <c r="N230">
        <v>8</v>
      </c>
      <c r="O230" t="s">
        <v>158</v>
      </c>
      <c r="P230" t="s">
        <v>167</v>
      </c>
    </row>
    <row r="231" spans="1:15" ht="12.75">
      <c r="A231">
        <v>35</v>
      </c>
      <c r="B231" s="7" t="s">
        <v>374</v>
      </c>
      <c r="C231">
        <v>175</v>
      </c>
      <c r="D231" t="s">
        <v>21</v>
      </c>
      <c r="E231" t="s">
        <v>67</v>
      </c>
      <c r="F231" t="s">
        <v>13</v>
      </c>
      <c r="G231" s="2" t="s">
        <v>125</v>
      </c>
      <c r="H231" t="s">
        <v>55</v>
      </c>
      <c r="I231" t="s">
        <v>15</v>
      </c>
      <c r="J231" t="s">
        <v>15</v>
      </c>
      <c r="K231" s="4">
        <f t="shared" si="3"/>
        <v>0.3625</v>
      </c>
      <c r="L231">
        <v>0</v>
      </c>
      <c r="M231">
        <v>1</v>
      </c>
      <c r="N231">
        <v>18</v>
      </c>
      <c r="O231" t="s">
        <v>170</v>
      </c>
    </row>
    <row r="232" spans="1:15" ht="12.75">
      <c r="A232">
        <v>74</v>
      </c>
      <c r="B232" s="7" t="s">
        <v>374</v>
      </c>
      <c r="C232">
        <v>176</v>
      </c>
      <c r="D232" t="s">
        <v>21</v>
      </c>
      <c r="E232" t="s">
        <v>99</v>
      </c>
      <c r="F232" t="s">
        <v>13</v>
      </c>
      <c r="G232" s="2" t="s">
        <v>139</v>
      </c>
      <c r="H232" t="s">
        <v>18</v>
      </c>
      <c r="I232" t="s">
        <v>15</v>
      </c>
      <c r="J232" t="s">
        <v>15</v>
      </c>
      <c r="K232" s="4">
        <f t="shared" si="3"/>
        <v>0.11875</v>
      </c>
      <c r="L232">
        <v>0</v>
      </c>
      <c r="M232">
        <v>0</v>
      </c>
      <c r="N232">
        <v>19</v>
      </c>
      <c r="O232" t="s">
        <v>170</v>
      </c>
    </row>
    <row r="233" spans="1:15" ht="12.75">
      <c r="A233">
        <v>75</v>
      </c>
      <c r="B233" s="7" t="s">
        <v>374</v>
      </c>
      <c r="C233">
        <v>177</v>
      </c>
      <c r="D233" t="s">
        <v>21</v>
      </c>
      <c r="E233" t="s">
        <v>99</v>
      </c>
      <c r="F233" t="s">
        <v>13</v>
      </c>
      <c r="G233" s="2" t="s">
        <v>139</v>
      </c>
      <c r="H233" t="s">
        <v>18</v>
      </c>
      <c r="I233" t="s">
        <v>15</v>
      </c>
      <c r="J233" t="s">
        <v>15</v>
      </c>
      <c r="K233" s="4">
        <f t="shared" si="3"/>
        <v>0.2125</v>
      </c>
      <c r="L233">
        <v>0</v>
      </c>
      <c r="M233">
        <v>0</v>
      </c>
      <c r="N233">
        <v>34</v>
      </c>
      <c r="O233" t="s">
        <v>170</v>
      </c>
    </row>
    <row r="234" spans="2:16" ht="12.75">
      <c r="B234" s="7" t="s">
        <v>374</v>
      </c>
      <c r="C234">
        <v>178</v>
      </c>
      <c r="D234" t="s">
        <v>21</v>
      </c>
      <c r="E234" t="s">
        <v>99</v>
      </c>
      <c r="F234" t="s">
        <v>13</v>
      </c>
      <c r="G234" s="2" t="s">
        <v>139</v>
      </c>
      <c r="H234" t="s">
        <v>199</v>
      </c>
      <c r="I234" t="s">
        <v>164</v>
      </c>
      <c r="J234" t="s">
        <v>159</v>
      </c>
      <c r="K234" s="4">
        <f t="shared" si="3"/>
        <v>0.15625</v>
      </c>
      <c r="L234">
        <v>0</v>
      </c>
      <c r="M234">
        <v>0</v>
      </c>
      <c r="N234">
        <v>25</v>
      </c>
      <c r="O234" t="s">
        <v>158</v>
      </c>
      <c r="P234" t="s">
        <v>173</v>
      </c>
    </row>
    <row r="235" spans="2:16" ht="12.75">
      <c r="B235" s="7" t="s">
        <v>374</v>
      </c>
      <c r="C235">
        <v>179</v>
      </c>
      <c r="D235" t="s">
        <v>32</v>
      </c>
      <c r="E235" t="s">
        <v>41</v>
      </c>
      <c r="F235" t="s">
        <v>13</v>
      </c>
      <c r="G235" s="2" t="s">
        <v>117</v>
      </c>
      <c r="H235" t="s">
        <v>199</v>
      </c>
      <c r="I235" t="s">
        <v>164</v>
      </c>
      <c r="J235" t="s">
        <v>159</v>
      </c>
      <c r="K235" s="4">
        <f t="shared" si="3"/>
        <v>0.08125</v>
      </c>
      <c r="L235">
        <v>0</v>
      </c>
      <c r="M235">
        <v>0</v>
      </c>
      <c r="N235">
        <v>13</v>
      </c>
      <c r="O235" t="s">
        <v>158</v>
      </c>
      <c r="P235" t="s">
        <v>173</v>
      </c>
    </row>
    <row r="236" spans="1:15" ht="12.75">
      <c r="A236">
        <v>14</v>
      </c>
      <c r="B236" s="7" t="s">
        <v>374</v>
      </c>
      <c r="C236">
        <v>180</v>
      </c>
      <c r="D236" t="s">
        <v>32</v>
      </c>
      <c r="E236" t="s">
        <v>41</v>
      </c>
      <c r="F236" t="s">
        <v>13</v>
      </c>
      <c r="G236" s="2" t="s">
        <v>117</v>
      </c>
      <c r="H236" t="s">
        <v>43</v>
      </c>
      <c r="I236" t="s">
        <v>15</v>
      </c>
      <c r="J236" t="s">
        <v>15</v>
      </c>
      <c r="K236" s="4">
        <f t="shared" si="3"/>
        <v>0.25</v>
      </c>
      <c r="L236">
        <v>0</v>
      </c>
      <c r="M236">
        <v>1</v>
      </c>
      <c r="N236">
        <v>0</v>
      </c>
      <c r="O236" t="s">
        <v>170</v>
      </c>
    </row>
    <row r="237" spans="1:21" ht="12.75">
      <c r="A237">
        <v>37</v>
      </c>
      <c r="B237" s="7" t="s">
        <v>374</v>
      </c>
      <c r="C237">
        <v>180</v>
      </c>
      <c r="D237" t="s">
        <v>46</v>
      </c>
      <c r="E237" t="s">
        <v>68</v>
      </c>
      <c r="F237" t="s">
        <v>13</v>
      </c>
      <c r="G237" s="2" t="s">
        <v>128</v>
      </c>
      <c r="H237" t="s">
        <v>18</v>
      </c>
      <c r="I237" t="s">
        <v>15</v>
      </c>
      <c r="J237" t="s">
        <v>15</v>
      </c>
      <c r="K237" s="4">
        <f t="shared" si="3"/>
        <v>0.16875</v>
      </c>
      <c r="L237">
        <v>0</v>
      </c>
      <c r="M237">
        <v>0</v>
      </c>
      <c r="N237">
        <v>27</v>
      </c>
      <c r="O237" t="s">
        <v>170</v>
      </c>
      <c r="Q237" t="s">
        <v>70</v>
      </c>
      <c r="R237" t="s">
        <v>41</v>
      </c>
      <c r="S237" s="2" t="s">
        <v>117</v>
      </c>
      <c r="T237" s="2"/>
      <c r="U237" s="2"/>
    </row>
    <row r="238" spans="1:16" ht="12.75">
      <c r="A238">
        <v>79</v>
      </c>
      <c r="B238" s="7" t="s">
        <v>374</v>
      </c>
      <c r="C238">
        <v>182</v>
      </c>
      <c r="D238" t="s">
        <v>70</v>
      </c>
      <c r="E238" t="s">
        <v>41</v>
      </c>
      <c r="F238" t="s">
        <v>13</v>
      </c>
      <c r="G238" s="2" t="s">
        <v>117</v>
      </c>
      <c r="H238" t="s">
        <v>199</v>
      </c>
      <c r="I238" t="s">
        <v>164</v>
      </c>
      <c r="J238" t="s">
        <v>159</v>
      </c>
      <c r="K238" s="4">
        <f t="shared" si="3"/>
        <v>0.09375</v>
      </c>
      <c r="L238">
        <v>0</v>
      </c>
      <c r="M238">
        <v>0</v>
      </c>
      <c r="N238">
        <v>15</v>
      </c>
      <c r="O238" t="s">
        <v>158</v>
      </c>
      <c r="P238" t="s">
        <v>173</v>
      </c>
    </row>
    <row r="239" spans="2:16" ht="12.75">
      <c r="B239" s="7" t="s">
        <v>374</v>
      </c>
      <c r="C239">
        <v>183</v>
      </c>
      <c r="D239" t="s">
        <v>32</v>
      </c>
      <c r="E239" t="s">
        <v>41</v>
      </c>
      <c r="F239" t="s">
        <v>13</v>
      </c>
      <c r="G239" s="2" t="s">
        <v>117</v>
      </c>
      <c r="H239" t="s">
        <v>199</v>
      </c>
      <c r="I239" t="s">
        <v>164</v>
      </c>
      <c r="J239" t="s">
        <v>159</v>
      </c>
      <c r="K239" s="4">
        <f t="shared" si="3"/>
        <v>0.08125</v>
      </c>
      <c r="L239">
        <v>0</v>
      </c>
      <c r="M239">
        <v>0</v>
      </c>
      <c r="N239">
        <v>13</v>
      </c>
      <c r="O239" t="s">
        <v>158</v>
      </c>
      <c r="P239" t="s">
        <v>173</v>
      </c>
    </row>
    <row r="240" spans="2:15" ht="12.75">
      <c r="B240" s="7" t="s">
        <v>374</v>
      </c>
      <c r="C240">
        <v>184</v>
      </c>
      <c r="D240" t="s">
        <v>32</v>
      </c>
      <c r="E240" t="s">
        <v>41</v>
      </c>
      <c r="F240" t="s">
        <v>13</v>
      </c>
      <c r="G240" s="2" t="s">
        <v>117</v>
      </c>
      <c r="H240" t="s">
        <v>200</v>
      </c>
      <c r="I240" t="s">
        <v>15</v>
      </c>
      <c r="J240" t="s">
        <v>15</v>
      </c>
      <c r="K240" s="4">
        <f t="shared" si="3"/>
        <v>0.2</v>
      </c>
      <c r="L240">
        <v>0</v>
      </c>
      <c r="M240">
        <v>0</v>
      </c>
      <c r="N240">
        <v>32</v>
      </c>
      <c r="O240" t="s">
        <v>170</v>
      </c>
    </row>
    <row r="241" spans="1:15" ht="12.75">
      <c r="A241">
        <v>45</v>
      </c>
      <c r="B241" s="7" t="s">
        <v>374</v>
      </c>
      <c r="C241">
        <v>185</v>
      </c>
      <c r="D241" t="s">
        <v>79</v>
      </c>
      <c r="E241" t="s">
        <v>80</v>
      </c>
      <c r="F241" t="s">
        <v>13</v>
      </c>
      <c r="G241" s="2" t="s">
        <v>133</v>
      </c>
      <c r="H241" t="s">
        <v>82</v>
      </c>
      <c r="I241" t="s">
        <v>15</v>
      </c>
      <c r="J241" t="s">
        <v>15</v>
      </c>
      <c r="K241" s="4">
        <f t="shared" si="3"/>
        <v>0.46875</v>
      </c>
      <c r="L241">
        <v>0</v>
      </c>
      <c r="M241">
        <v>1</v>
      </c>
      <c r="N241">
        <v>35</v>
      </c>
      <c r="O241" t="s">
        <v>170</v>
      </c>
    </row>
    <row r="242" spans="2:15" ht="12.75">
      <c r="B242" s="7" t="s">
        <v>374</v>
      </c>
      <c r="C242">
        <v>186</v>
      </c>
      <c r="D242" t="s">
        <v>79</v>
      </c>
      <c r="E242" t="s">
        <v>80</v>
      </c>
      <c r="F242" t="s">
        <v>13</v>
      </c>
      <c r="G242" s="2" t="s">
        <v>133</v>
      </c>
      <c r="H242" t="s">
        <v>199</v>
      </c>
      <c r="I242" t="s">
        <v>27</v>
      </c>
      <c r="J242" t="s">
        <v>159</v>
      </c>
      <c r="K242" s="4">
        <f t="shared" si="3"/>
        <v>0.1375</v>
      </c>
      <c r="L242">
        <v>0</v>
      </c>
      <c r="M242">
        <v>0</v>
      </c>
      <c r="N242">
        <v>22</v>
      </c>
      <c r="O242" t="s">
        <v>158</v>
      </c>
    </row>
    <row r="243" spans="1:15" ht="12.75">
      <c r="A243">
        <v>47</v>
      </c>
      <c r="B243" s="7" t="s">
        <v>374</v>
      </c>
      <c r="C243">
        <v>187</v>
      </c>
      <c r="D243" t="s">
        <v>79</v>
      </c>
      <c r="E243" t="s">
        <v>80</v>
      </c>
      <c r="F243" t="s">
        <v>13</v>
      </c>
      <c r="G243" s="2" t="s">
        <v>133</v>
      </c>
      <c r="H243" t="s">
        <v>43</v>
      </c>
      <c r="I243" t="s">
        <v>15</v>
      </c>
      <c r="J243" t="s">
        <v>15</v>
      </c>
      <c r="K243" s="4">
        <f t="shared" si="3"/>
        <v>0.08125</v>
      </c>
      <c r="L243">
        <v>0</v>
      </c>
      <c r="M243">
        <v>0</v>
      </c>
      <c r="N243">
        <v>13</v>
      </c>
      <c r="O243" t="s">
        <v>170</v>
      </c>
    </row>
    <row r="244" spans="1:15" ht="12.75">
      <c r="A244" t="s">
        <v>58</v>
      </c>
      <c r="B244" s="7" t="s">
        <v>374</v>
      </c>
      <c r="C244">
        <v>188</v>
      </c>
      <c r="D244" t="s">
        <v>79</v>
      </c>
      <c r="E244" t="s">
        <v>80</v>
      </c>
      <c r="F244" t="s">
        <v>13</v>
      </c>
      <c r="G244" s="2" t="s">
        <v>133</v>
      </c>
      <c r="H244" t="s">
        <v>257</v>
      </c>
      <c r="I244" t="s">
        <v>15</v>
      </c>
      <c r="J244" t="s">
        <v>15</v>
      </c>
      <c r="K244" s="4">
        <f t="shared" si="3"/>
        <v>0.2625</v>
      </c>
      <c r="L244">
        <v>0</v>
      </c>
      <c r="M244">
        <v>1</v>
      </c>
      <c r="N244">
        <v>2</v>
      </c>
      <c r="O244" t="s">
        <v>170</v>
      </c>
    </row>
    <row r="245" spans="1:15" ht="12.75">
      <c r="A245">
        <v>46</v>
      </c>
      <c r="B245" s="7" t="s">
        <v>374</v>
      </c>
      <c r="C245">
        <v>189</v>
      </c>
      <c r="D245" t="s">
        <v>79</v>
      </c>
      <c r="E245" t="s">
        <v>80</v>
      </c>
      <c r="F245" t="s">
        <v>13</v>
      </c>
      <c r="G245" s="2" t="s">
        <v>133</v>
      </c>
      <c r="H245" t="s">
        <v>18</v>
      </c>
      <c r="I245" t="s">
        <v>15</v>
      </c>
      <c r="J245" t="s">
        <v>15</v>
      </c>
      <c r="K245" s="4">
        <f t="shared" si="3"/>
        <v>0.89375</v>
      </c>
      <c r="L245">
        <v>0</v>
      </c>
      <c r="M245">
        <v>3</v>
      </c>
      <c r="N245">
        <v>23</v>
      </c>
      <c r="O245" t="s">
        <v>170</v>
      </c>
    </row>
    <row r="246" spans="1:15" ht="12.75">
      <c r="A246">
        <v>48</v>
      </c>
      <c r="B246" s="7" t="s">
        <v>374</v>
      </c>
      <c r="C246">
        <v>190</v>
      </c>
      <c r="D246" t="s">
        <v>79</v>
      </c>
      <c r="E246" t="s">
        <v>80</v>
      </c>
      <c r="F246" t="s">
        <v>13</v>
      </c>
      <c r="G246" s="2" t="s">
        <v>133</v>
      </c>
      <c r="H246" t="s">
        <v>83</v>
      </c>
      <c r="I246" t="s">
        <v>15</v>
      </c>
      <c r="J246" t="s">
        <v>15</v>
      </c>
      <c r="K246" s="4">
        <f t="shared" si="3"/>
        <v>0.3125</v>
      </c>
      <c r="L246">
        <v>0</v>
      </c>
      <c r="M246">
        <v>1</v>
      </c>
      <c r="N246">
        <v>10</v>
      </c>
      <c r="O246" t="s">
        <v>170</v>
      </c>
    </row>
    <row r="247" spans="2:15" ht="12.75">
      <c r="B247" s="7" t="s">
        <v>374</v>
      </c>
      <c r="C247">
        <v>191</v>
      </c>
      <c r="D247" t="s">
        <v>79</v>
      </c>
      <c r="E247" t="s">
        <v>80</v>
      </c>
      <c r="F247" t="s">
        <v>13</v>
      </c>
      <c r="G247" s="2" t="s">
        <v>133</v>
      </c>
      <c r="H247" t="s">
        <v>235</v>
      </c>
      <c r="I247" t="s">
        <v>15</v>
      </c>
      <c r="J247" t="s">
        <v>15</v>
      </c>
      <c r="K247" s="4">
        <f t="shared" si="3"/>
        <v>2.33125</v>
      </c>
      <c r="L247">
        <v>2</v>
      </c>
      <c r="M247">
        <v>1</v>
      </c>
      <c r="N247">
        <v>13</v>
      </c>
      <c r="O247" t="s">
        <v>170</v>
      </c>
    </row>
    <row r="248" spans="1:15" ht="12.75">
      <c r="A248">
        <v>49</v>
      </c>
      <c r="B248" s="7" t="s">
        <v>374</v>
      </c>
      <c r="C248">
        <v>192</v>
      </c>
      <c r="D248" t="s">
        <v>79</v>
      </c>
      <c r="E248" t="s">
        <v>80</v>
      </c>
      <c r="F248" t="s">
        <v>13</v>
      </c>
      <c r="G248" s="2" t="s">
        <v>133</v>
      </c>
      <c r="H248" t="s">
        <v>18</v>
      </c>
      <c r="I248" t="s">
        <v>15</v>
      </c>
      <c r="J248" t="s">
        <v>15</v>
      </c>
      <c r="K248" s="4">
        <f t="shared" si="3"/>
        <v>0.2875</v>
      </c>
      <c r="L248">
        <v>0</v>
      </c>
      <c r="M248">
        <v>1</v>
      </c>
      <c r="N248">
        <v>6</v>
      </c>
      <c r="O248" t="s">
        <v>170</v>
      </c>
    </row>
    <row r="249" spans="2:15" ht="12.75">
      <c r="B249" s="7" t="s">
        <v>374</v>
      </c>
      <c r="C249">
        <v>193</v>
      </c>
      <c r="D249" t="s">
        <v>79</v>
      </c>
      <c r="E249" t="s">
        <v>80</v>
      </c>
      <c r="F249" t="s">
        <v>13</v>
      </c>
      <c r="G249" s="2" t="s">
        <v>133</v>
      </c>
      <c r="H249" t="s">
        <v>258</v>
      </c>
      <c r="I249" t="s">
        <v>15</v>
      </c>
      <c r="J249" t="s">
        <v>15</v>
      </c>
      <c r="K249" s="4">
        <f t="shared" si="3"/>
        <v>0.48125</v>
      </c>
      <c r="L249">
        <v>0</v>
      </c>
      <c r="M249">
        <v>1</v>
      </c>
      <c r="N249">
        <v>37</v>
      </c>
      <c r="O249" t="s">
        <v>170</v>
      </c>
    </row>
    <row r="250" spans="1:15" ht="12.75">
      <c r="A250">
        <v>40</v>
      </c>
      <c r="B250" s="7" t="s">
        <v>374</v>
      </c>
      <c r="C250">
        <v>194</v>
      </c>
      <c r="D250" t="s">
        <v>21</v>
      </c>
      <c r="E250" t="s">
        <v>74</v>
      </c>
      <c r="F250" t="s">
        <v>13</v>
      </c>
      <c r="G250" s="2" t="s">
        <v>131</v>
      </c>
      <c r="H250" t="s">
        <v>42</v>
      </c>
      <c r="I250" t="s">
        <v>15</v>
      </c>
      <c r="J250" t="s">
        <v>15</v>
      </c>
      <c r="K250" s="4">
        <f t="shared" si="3"/>
        <v>0.1625</v>
      </c>
      <c r="L250">
        <v>0</v>
      </c>
      <c r="M250">
        <v>0</v>
      </c>
      <c r="N250">
        <v>26</v>
      </c>
      <c r="O250" t="s">
        <v>170</v>
      </c>
    </row>
    <row r="251" spans="2:15" ht="12.75">
      <c r="B251" s="7" t="s">
        <v>374</v>
      </c>
      <c r="C251">
        <v>195</v>
      </c>
      <c r="D251" t="s">
        <v>79</v>
      </c>
      <c r="E251" t="s">
        <v>80</v>
      </c>
      <c r="F251" t="s">
        <v>13</v>
      </c>
      <c r="G251" s="2" t="s">
        <v>133</v>
      </c>
      <c r="H251" t="s">
        <v>259</v>
      </c>
      <c r="I251" t="s">
        <v>15</v>
      </c>
      <c r="J251" t="s">
        <v>15</v>
      </c>
      <c r="K251" s="4">
        <f t="shared" si="3"/>
        <v>2.06875</v>
      </c>
      <c r="L251">
        <v>2</v>
      </c>
      <c r="M251">
        <v>0</v>
      </c>
      <c r="N251">
        <v>11</v>
      </c>
      <c r="O251" t="s">
        <v>170</v>
      </c>
    </row>
    <row r="252" spans="2:18" ht="12.75">
      <c r="B252" s="7" t="s">
        <v>374</v>
      </c>
      <c r="C252">
        <v>197</v>
      </c>
      <c r="D252" t="s">
        <v>79</v>
      </c>
      <c r="E252" t="s">
        <v>80</v>
      </c>
      <c r="F252" t="s">
        <v>13</v>
      </c>
      <c r="G252" s="2" t="s">
        <v>133</v>
      </c>
      <c r="H252" t="s">
        <v>245</v>
      </c>
      <c r="I252" t="s">
        <v>27</v>
      </c>
      <c r="J252" t="s">
        <v>15</v>
      </c>
      <c r="K252" s="4">
        <f t="shared" si="3"/>
        <v>0.55</v>
      </c>
      <c r="L252">
        <v>0</v>
      </c>
      <c r="M252">
        <v>2</v>
      </c>
      <c r="N252">
        <v>8</v>
      </c>
      <c r="O252" t="s">
        <v>158</v>
      </c>
      <c r="Q252" t="s">
        <v>32</v>
      </c>
      <c r="R252" t="s">
        <v>94</v>
      </c>
    </row>
    <row r="253" spans="2:18" ht="12.75">
      <c r="B253" s="7" t="s">
        <v>374</v>
      </c>
      <c r="C253">
        <v>198</v>
      </c>
      <c r="D253" t="s">
        <v>79</v>
      </c>
      <c r="E253" t="s">
        <v>80</v>
      </c>
      <c r="F253" t="s">
        <v>13</v>
      </c>
      <c r="G253" s="2" t="s">
        <v>133</v>
      </c>
      <c r="H253" t="s">
        <v>243</v>
      </c>
      <c r="I253" t="s">
        <v>27</v>
      </c>
      <c r="J253" t="s">
        <v>15</v>
      </c>
      <c r="K253" s="4">
        <f t="shared" si="3"/>
        <v>1.18125</v>
      </c>
      <c r="L253">
        <v>1</v>
      </c>
      <c r="M253">
        <v>0</v>
      </c>
      <c r="N253">
        <v>29</v>
      </c>
      <c r="O253" t="s">
        <v>158</v>
      </c>
      <c r="Q253" t="s">
        <v>36</v>
      </c>
      <c r="R253" t="s">
        <v>37</v>
      </c>
    </row>
    <row r="254" spans="2:18" ht="12.75">
      <c r="B254" s="7" t="s">
        <v>374</v>
      </c>
      <c r="C254">
        <v>198</v>
      </c>
      <c r="D254" t="s">
        <v>79</v>
      </c>
      <c r="E254" t="s">
        <v>80</v>
      </c>
      <c r="F254" t="s">
        <v>13</v>
      </c>
      <c r="G254" s="2" t="s">
        <v>133</v>
      </c>
      <c r="H254" t="s">
        <v>244</v>
      </c>
      <c r="I254" t="s">
        <v>27</v>
      </c>
      <c r="J254" t="s">
        <v>15</v>
      </c>
      <c r="K254" s="4">
        <f t="shared" si="3"/>
        <v>0.45</v>
      </c>
      <c r="L254">
        <v>0</v>
      </c>
      <c r="M254">
        <v>1</v>
      </c>
      <c r="N254">
        <v>32</v>
      </c>
      <c r="O254" t="s">
        <v>158</v>
      </c>
      <c r="Q254" t="s">
        <v>32</v>
      </c>
      <c r="R254" t="s">
        <v>94</v>
      </c>
    </row>
    <row r="255" spans="2:15" ht="12.75">
      <c r="B255" s="7" t="s">
        <v>374</v>
      </c>
      <c r="C255">
        <v>199</v>
      </c>
      <c r="D255" t="s">
        <v>79</v>
      </c>
      <c r="E255" t="s">
        <v>80</v>
      </c>
      <c r="F255" t="s">
        <v>13</v>
      </c>
      <c r="G255" s="2" t="s">
        <v>133</v>
      </c>
      <c r="H255" t="s">
        <v>266</v>
      </c>
      <c r="I255" t="s">
        <v>15</v>
      </c>
      <c r="J255" t="s">
        <v>15</v>
      </c>
      <c r="K255" s="4">
        <f t="shared" si="3"/>
        <v>1.84375</v>
      </c>
      <c r="L255">
        <v>1</v>
      </c>
      <c r="M255">
        <v>3</v>
      </c>
      <c r="N255">
        <v>15</v>
      </c>
      <c r="O255" t="s">
        <v>170</v>
      </c>
    </row>
    <row r="256" spans="1:15" ht="12.75">
      <c r="A256">
        <v>50</v>
      </c>
      <c r="B256" s="7" t="s">
        <v>374</v>
      </c>
      <c r="C256">
        <v>200</v>
      </c>
      <c r="D256" t="s">
        <v>79</v>
      </c>
      <c r="E256" t="s">
        <v>80</v>
      </c>
      <c r="F256" t="s">
        <v>13</v>
      </c>
      <c r="G256" s="2" t="s">
        <v>133</v>
      </c>
      <c r="H256" t="s">
        <v>84</v>
      </c>
      <c r="I256" t="s">
        <v>15</v>
      </c>
      <c r="J256" t="s">
        <v>15</v>
      </c>
      <c r="K256" s="4">
        <f t="shared" si="3"/>
        <v>4.9625</v>
      </c>
      <c r="L256">
        <v>4</v>
      </c>
      <c r="M256">
        <v>3</v>
      </c>
      <c r="N256">
        <v>34</v>
      </c>
      <c r="O256" t="s">
        <v>170</v>
      </c>
    </row>
    <row r="257" spans="2:15" ht="12.75">
      <c r="B257" s="7" t="s">
        <v>374</v>
      </c>
      <c r="C257">
        <v>201</v>
      </c>
      <c r="D257" t="s">
        <v>79</v>
      </c>
      <c r="E257" t="s">
        <v>80</v>
      </c>
      <c r="F257" t="s">
        <v>13</v>
      </c>
      <c r="G257" s="2" t="s">
        <v>133</v>
      </c>
      <c r="H257" t="s">
        <v>267</v>
      </c>
      <c r="I257" t="s">
        <v>15</v>
      </c>
      <c r="J257" t="s">
        <v>15</v>
      </c>
      <c r="K257" s="4">
        <f t="shared" si="3"/>
        <v>0.7125</v>
      </c>
      <c r="L257">
        <v>0</v>
      </c>
      <c r="M257">
        <v>2</v>
      </c>
      <c r="N257">
        <v>34</v>
      </c>
      <c r="O257" t="s">
        <v>170</v>
      </c>
    </row>
    <row r="258" spans="2:15" ht="12.75">
      <c r="B258" s="7" t="s">
        <v>374</v>
      </c>
      <c r="C258">
        <v>202</v>
      </c>
      <c r="D258" t="s">
        <v>79</v>
      </c>
      <c r="E258" t="s">
        <v>80</v>
      </c>
      <c r="F258" t="s">
        <v>13</v>
      </c>
      <c r="G258" s="2" t="s">
        <v>133</v>
      </c>
      <c r="H258" t="s">
        <v>268</v>
      </c>
      <c r="I258" t="s">
        <v>15</v>
      </c>
      <c r="J258" t="s">
        <v>15</v>
      </c>
      <c r="K258" s="4">
        <f aca="true" t="shared" si="4" ref="K258:K321">+L258+M258/4+N258/160</f>
        <v>2.56875</v>
      </c>
      <c r="L258">
        <v>2</v>
      </c>
      <c r="M258">
        <v>2</v>
      </c>
      <c r="N258">
        <v>11</v>
      </c>
      <c r="O258" t="s">
        <v>170</v>
      </c>
    </row>
    <row r="259" spans="2:15" ht="12.75">
      <c r="B259" s="7" t="s">
        <v>374</v>
      </c>
      <c r="C259">
        <v>203</v>
      </c>
      <c r="D259" t="s">
        <v>79</v>
      </c>
      <c r="E259" t="s">
        <v>80</v>
      </c>
      <c r="F259" t="s">
        <v>13</v>
      </c>
      <c r="G259" s="2" t="s">
        <v>133</v>
      </c>
      <c r="H259" t="s">
        <v>270</v>
      </c>
      <c r="I259" t="s">
        <v>15</v>
      </c>
      <c r="J259" t="s">
        <v>15</v>
      </c>
      <c r="K259" s="4">
        <f t="shared" si="4"/>
        <v>0.6625</v>
      </c>
      <c r="L259">
        <v>0</v>
      </c>
      <c r="M259">
        <v>2</v>
      </c>
      <c r="N259">
        <v>26</v>
      </c>
      <c r="O259" t="s">
        <v>170</v>
      </c>
    </row>
    <row r="260" spans="1:21" ht="12.75">
      <c r="A260">
        <v>43</v>
      </c>
      <c r="B260" s="7" t="s">
        <v>374</v>
      </c>
      <c r="C260">
        <v>204</v>
      </c>
      <c r="D260" t="s">
        <v>79</v>
      </c>
      <c r="E260" t="s">
        <v>80</v>
      </c>
      <c r="F260" t="s">
        <v>13</v>
      </c>
      <c r="G260" s="2" t="s">
        <v>133</v>
      </c>
      <c r="H260" t="s">
        <v>81</v>
      </c>
      <c r="I260" t="s">
        <v>27</v>
      </c>
      <c r="J260" t="s">
        <v>15</v>
      </c>
      <c r="K260" s="4">
        <f t="shared" si="4"/>
        <v>2.3</v>
      </c>
      <c r="L260">
        <v>2</v>
      </c>
      <c r="M260">
        <v>1</v>
      </c>
      <c r="N260">
        <v>8</v>
      </c>
      <c r="O260" t="s">
        <v>158</v>
      </c>
      <c r="Q260" t="s">
        <v>36</v>
      </c>
      <c r="R260" t="s">
        <v>37</v>
      </c>
      <c r="S260" s="2" t="s">
        <v>116</v>
      </c>
      <c r="T260" s="2"/>
      <c r="U260" s="2"/>
    </row>
    <row r="261" spans="2:21" ht="12.75">
      <c r="B261" s="7" t="s">
        <v>374</v>
      </c>
      <c r="C261">
        <v>205</v>
      </c>
      <c r="D261" t="s">
        <v>32</v>
      </c>
      <c r="E261" t="s">
        <v>94</v>
      </c>
      <c r="F261" t="s">
        <v>13</v>
      </c>
      <c r="G261" s="2" t="s">
        <v>152</v>
      </c>
      <c r="H261" t="s">
        <v>244</v>
      </c>
      <c r="I261" t="s">
        <v>15</v>
      </c>
      <c r="J261" t="s">
        <v>15</v>
      </c>
      <c r="K261" s="4">
        <f t="shared" si="4"/>
        <v>1.9</v>
      </c>
      <c r="L261">
        <v>1</v>
      </c>
      <c r="M261">
        <v>3</v>
      </c>
      <c r="N261">
        <v>24</v>
      </c>
      <c r="O261" t="s">
        <v>170</v>
      </c>
      <c r="T261" t="s">
        <v>58</v>
      </c>
      <c r="U261" t="s">
        <v>58</v>
      </c>
    </row>
    <row r="262" spans="1:16" ht="12.75">
      <c r="A262">
        <v>57</v>
      </c>
      <c r="B262" s="7" t="s">
        <v>374</v>
      </c>
      <c r="C262">
        <v>206</v>
      </c>
      <c r="D262" t="s">
        <v>21</v>
      </c>
      <c r="E262" t="s">
        <v>86</v>
      </c>
      <c r="F262" t="s">
        <v>13</v>
      </c>
      <c r="G262" s="2" t="s">
        <v>135</v>
      </c>
      <c r="H262" t="s">
        <v>90</v>
      </c>
      <c r="I262" t="s">
        <v>164</v>
      </c>
      <c r="J262" t="s">
        <v>15</v>
      </c>
      <c r="K262" s="4">
        <f t="shared" si="4"/>
        <v>0.61875</v>
      </c>
      <c r="L262">
        <v>0</v>
      </c>
      <c r="M262">
        <v>2</v>
      </c>
      <c r="N262">
        <v>19</v>
      </c>
      <c r="O262" t="s">
        <v>170</v>
      </c>
      <c r="P262" t="s">
        <v>173</v>
      </c>
    </row>
    <row r="263" spans="1:19" ht="12.75">
      <c r="A263">
        <v>68</v>
      </c>
      <c r="B263" s="7" t="s">
        <v>374</v>
      </c>
      <c r="C263">
        <v>207</v>
      </c>
      <c r="D263" t="s">
        <v>36</v>
      </c>
      <c r="E263" t="s">
        <v>96</v>
      </c>
      <c r="F263" t="s">
        <v>13</v>
      </c>
      <c r="G263" s="2" t="s">
        <v>141</v>
      </c>
      <c r="H263" t="s">
        <v>42</v>
      </c>
      <c r="I263" t="s">
        <v>15</v>
      </c>
      <c r="J263" t="s">
        <v>15</v>
      </c>
      <c r="K263" s="4">
        <f t="shared" si="4"/>
        <v>0.75</v>
      </c>
      <c r="L263">
        <v>0</v>
      </c>
      <c r="M263">
        <v>3</v>
      </c>
      <c r="N263">
        <v>0</v>
      </c>
      <c r="O263" t="s">
        <v>170</v>
      </c>
      <c r="Q263" t="s">
        <v>21</v>
      </c>
      <c r="R263" t="s">
        <v>35</v>
      </c>
      <c r="S263" t="s">
        <v>129</v>
      </c>
    </row>
    <row r="264" spans="2:15" ht="12.75">
      <c r="B264" s="7" t="s">
        <v>374</v>
      </c>
      <c r="C264">
        <v>208</v>
      </c>
      <c r="D264" t="s">
        <v>21</v>
      </c>
      <c r="E264" t="s">
        <v>86</v>
      </c>
      <c r="F264" t="s">
        <v>13</v>
      </c>
      <c r="G264" t="s">
        <v>135</v>
      </c>
      <c r="H264" t="s">
        <v>227</v>
      </c>
      <c r="I264" t="s">
        <v>27</v>
      </c>
      <c r="J264" t="s">
        <v>159</v>
      </c>
      <c r="K264" s="4">
        <f t="shared" si="4"/>
        <v>0.2</v>
      </c>
      <c r="L264">
        <v>0</v>
      </c>
      <c r="M264">
        <v>0</v>
      </c>
      <c r="N264">
        <v>32</v>
      </c>
      <c r="O264" t="s">
        <v>158</v>
      </c>
    </row>
    <row r="265" spans="2:16" ht="12.75">
      <c r="B265" s="7" t="s">
        <v>374</v>
      </c>
      <c r="C265">
        <v>209</v>
      </c>
      <c r="D265" t="s">
        <v>32</v>
      </c>
      <c r="E265" t="s">
        <v>94</v>
      </c>
      <c r="F265" t="s">
        <v>13</v>
      </c>
      <c r="G265" s="2" t="s">
        <v>152</v>
      </c>
      <c r="H265" t="s">
        <v>247</v>
      </c>
      <c r="I265" t="s">
        <v>164</v>
      </c>
      <c r="J265" t="s">
        <v>159</v>
      </c>
      <c r="K265" s="4">
        <f t="shared" si="4"/>
        <v>0.5</v>
      </c>
      <c r="L265">
        <v>0</v>
      </c>
      <c r="M265">
        <v>2</v>
      </c>
      <c r="N265">
        <v>0</v>
      </c>
      <c r="O265" t="s">
        <v>158</v>
      </c>
      <c r="P265" t="s">
        <v>165</v>
      </c>
    </row>
    <row r="266" spans="2:16" ht="12.75">
      <c r="B266" s="7" t="s">
        <v>374</v>
      </c>
      <c r="C266">
        <v>210</v>
      </c>
      <c r="D266" t="s">
        <v>32</v>
      </c>
      <c r="E266" t="s">
        <v>94</v>
      </c>
      <c r="F266" t="s">
        <v>13</v>
      </c>
      <c r="G266" s="2" t="s">
        <v>152</v>
      </c>
      <c r="H266" t="s">
        <v>247</v>
      </c>
      <c r="I266" t="s">
        <v>164</v>
      </c>
      <c r="J266" t="s">
        <v>159</v>
      </c>
      <c r="K266" s="4">
        <f t="shared" si="4"/>
        <v>3.59375</v>
      </c>
      <c r="L266">
        <v>3</v>
      </c>
      <c r="M266">
        <v>2</v>
      </c>
      <c r="N266">
        <v>15</v>
      </c>
      <c r="O266" t="s">
        <v>158</v>
      </c>
      <c r="P266" t="s">
        <v>173</v>
      </c>
    </row>
    <row r="267" spans="2:18" ht="12.75">
      <c r="B267" s="7" t="s">
        <v>374</v>
      </c>
      <c r="C267">
        <v>211</v>
      </c>
      <c r="D267" t="s">
        <v>32</v>
      </c>
      <c r="E267" t="s">
        <v>94</v>
      </c>
      <c r="F267" t="s">
        <v>13</v>
      </c>
      <c r="G267" s="2" t="s">
        <v>152</v>
      </c>
      <c r="H267" t="s">
        <v>247</v>
      </c>
      <c r="I267" t="s">
        <v>27</v>
      </c>
      <c r="J267" t="s">
        <v>159</v>
      </c>
      <c r="K267" s="4">
        <f t="shared" si="4"/>
        <v>0.8875</v>
      </c>
      <c r="L267">
        <v>0</v>
      </c>
      <c r="M267">
        <v>3</v>
      </c>
      <c r="N267">
        <v>22</v>
      </c>
      <c r="O267" t="s">
        <v>158</v>
      </c>
      <c r="Q267" t="s">
        <v>21</v>
      </c>
      <c r="R267" t="s">
        <v>99</v>
      </c>
    </row>
    <row r="268" spans="2:24" ht="12.75">
      <c r="B268" s="7" t="s">
        <v>374</v>
      </c>
      <c r="C268">
        <v>212</v>
      </c>
      <c r="D268" t="s">
        <v>79</v>
      </c>
      <c r="E268" t="s">
        <v>80</v>
      </c>
      <c r="F268" t="s">
        <v>13</v>
      </c>
      <c r="G268" s="2" t="s">
        <v>133</v>
      </c>
      <c r="H268" t="s">
        <v>247</v>
      </c>
      <c r="I268" t="s">
        <v>27</v>
      </c>
      <c r="J268" t="s">
        <v>159</v>
      </c>
      <c r="K268" s="4">
        <f t="shared" si="4"/>
        <v>0.9</v>
      </c>
      <c r="L268">
        <v>0</v>
      </c>
      <c r="M268">
        <v>3</v>
      </c>
      <c r="N268">
        <v>24</v>
      </c>
      <c r="O268" t="s">
        <v>158</v>
      </c>
      <c r="Q268" t="s">
        <v>249</v>
      </c>
      <c r="X268" t="s">
        <v>248</v>
      </c>
    </row>
    <row r="269" spans="2:24" ht="12.75">
      <c r="B269" s="7" t="s">
        <v>374</v>
      </c>
      <c r="C269">
        <v>213</v>
      </c>
      <c r="D269" t="s">
        <v>79</v>
      </c>
      <c r="E269" t="s">
        <v>80</v>
      </c>
      <c r="F269" t="s">
        <v>13</v>
      </c>
      <c r="G269" s="2" t="s">
        <v>133</v>
      </c>
      <c r="H269" t="s">
        <v>247</v>
      </c>
      <c r="I269" t="s">
        <v>27</v>
      </c>
      <c r="J269" t="s">
        <v>159</v>
      </c>
      <c r="K269" s="4">
        <f t="shared" si="4"/>
        <v>0.4</v>
      </c>
      <c r="L269">
        <v>0</v>
      </c>
      <c r="M269">
        <v>1</v>
      </c>
      <c r="N269">
        <v>24</v>
      </c>
      <c r="O269" t="s">
        <v>158</v>
      </c>
      <c r="Q269" t="s">
        <v>30</v>
      </c>
      <c r="R269" t="s">
        <v>31</v>
      </c>
      <c r="X269" t="s">
        <v>248</v>
      </c>
    </row>
    <row r="270" spans="2:15" ht="12.75">
      <c r="B270" s="7" t="s">
        <v>374</v>
      </c>
      <c r="C270">
        <v>214</v>
      </c>
      <c r="D270" t="s">
        <v>79</v>
      </c>
      <c r="E270" t="s">
        <v>80</v>
      </c>
      <c r="F270" t="s">
        <v>13</v>
      </c>
      <c r="G270" s="2" t="s">
        <v>133</v>
      </c>
      <c r="H270" t="s">
        <v>247</v>
      </c>
      <c r="I270" t="s">
        <v>27</v>
      </c>
      <c r="J270" t="s">
        <v>159</v>
      </c>
      <c r="K270" s="4">
        <f t="shared" si="4"/>
        <v>1.7</v>
      </c>
      <c r="L270">
        <v>1</v>
      </c>
      <c r="M270">
        <v>2</v>
      </c>
      <c r="N270">
        <v>32</v>
      </c>
      <c r="O270" t="s">
        <v>158</v>
      </c>
    </row>
    <row r="271" spans="2:16" ht="12.75">
      <c r="B271" s="7" t="s">
        <v>374</v>
      </c>
      <c r="C271">
        <v>215</v>
      </c>
      <c r="D271" t="s">
        <v>36</v>
      </c>
      <c r="E271" t="s">
        <v>57</v>
      </c>
      <c r="F271" t="s">
        <v>13</v>
      </c>
      <c r="G271" s="2" t="s">
        <v>118</v>
      </c>
      <c r="H271" t="s">
        <v>157</v>
      </c>
      <c r="I271" t="s">
        <v>164</v>
      </c>
      <c r="J271" t="s">
        <v>159</v>
      </c>
      <c r="K271" s="4">
        <f t="shared" si="4"/>
        <v>1.5</v>
      </c>
      <c r="L271">
        <v>1</v>
      </c>
      <c r="M271">
        <v>2</v>
      </c>
      <c r="N271">
        <v>0</v>
      </c>
      <c r="O271" t="s">
        <v>158</v>
      </c>
      <c r="P271" t="s">
        <v>165</v>
      </c>
    </row>
    <row r="272" spans="2:16" ht="12.75">
      <c r="B272" s="7" t="s">
        <v>374</v>
      </c>
      <c r="C272">
        <v>216</v>
      </c>
      <c r="D272" t="s">
        <v>36</v>
      </c>
      <c r="E272" t="s">
        <v>57</v>
      </c>
      <c r="F272" t="s">
        <v>13</v>
      </c>
      <c r="G272" s="2" t="s">
        <v>118</v>
      </c>
      <c r="H272" t="s">
        <v>157</v>
      </c>
      <c r="I272" t="s">
        <v>164</v>
      </c>
      <c r="J272" t="s">
        <v>159</v>
      </c>
      <c r="K272" s="4">
        <f t="shared" si="4"/>
        <v>3.6</v>
      </c>
      <c r="L272">
        <v>3</v>
      </c>
      <c r="M272">
        <v>2</v>
      </c>
      <c r="N272">
        <v>16</v>
      </c>
      <c r="O272" t="s">
        <v>158</v>
      </c>
      <c r="P272" t="s">
        <v>173</v>
      </c>
    </row>
    <row r="273" spans="2:15" ht="12.75">
      <c r="B273" s="7" t="s">
        <v>374</v>
      </c>
      <c r="C273">
        <v>217</v>
      </c>
      <c r="D273" t="s">
        <v>36</v>
      </c>
      <c r="E273" t="s">
        <v>57</v>
      </c>
      <c r="F273" t="s">
        <v>13</v>
      </c>
      <c r="G273" s="2" t="s">
        <v>118</v>
      </c>
      <c r="H273" t="s">
        <v>157</v>
      </c>
      <c r="I273" t="s">
        <v>27</v>
      </c>
      <c r="J273" t="s">
        <v>159</v>
      </c>
      <c r="K273" s="4">
        <f t="shared" si="4"/>
        <v>1</v>
      </c>
      <c r="L273">
        <v>1</v>
      </c>
      <c r="M273">
        <v>0</v>
      </c>
      <c r="N273">
        <v>0</v>
      </c>
      <c r="O273" t="s">
        <v>158</v>
      </c>
    </row>
    <row r="274" spans="2:15" ht="12.75">
      <c r="B274" s="7" t="s">
        <v>374</v>
      </c>
      <c r="C274">
        <v>218</v>
      </c>
      <c r="D274" t="s">
        <v>21</v>
      </c>
      <c r="E274" t="s">
        <v>86</v>
      </c>
      <c r="F274" t="s">
        <v>13</v>
      </c>
      <c r="G274" t="s">
        <v>135</v>
      </c>
      <c r="H274" t="s">
        <v>157</v>
      </c>
      <c r="I274" t="s">
        <v>27</v>
      </c>
      <c r="J274" t="s">
        <v>159</v>
      </c>
      <c r="K274" s="4">
        <f t="shared" si="4"/>
        <v>3.45</v>
      </c>
      <c r="L274">
        <v>3</v>
      </c>
      <c r="M274">
        <v>1</v>
      </c>
      <c r="N274">
        <v>32</v>
      </c>
      <c r="O274" t="s">
        <v>158</v>
      </c>
    </row>
    <row r="275" spans="2:16" ht="12.75">
      <c r="B275" s="7" t="s">
        <v>374</v>
      </c>
      <c r="C275">
        <v>219</v>
      </c>
      <c r="D275" t="s">
        <v>63</v>
      </c>
      <c r="E275" t="s">
        <v>64</v>
      </c>
      <c r="F275" t="s">
        <v>13</v>
      </c>
      <c r="G275" s="2" t="s">
        <v>124</v>
      </c>
      <c r="H275" t="s">
        <v>157</v>
      </c>
      <c r="I275" t="s">
        <v>164</v>
      </c>
      <c r="J275" t="s">
        <v>159</v>
      </c>
      <c r="K275" s="4">
        <f t="shared" si="4"/>
        <v>0.90625</v>
      </c>
      <c r="L275">
        <v>0</v>
      </c>
      <c r="M275">
        <v>3</v>
      </c>
      <c r="N275">
        <v>25</v>
      </c>
      <c r="O275" t="s">
        <v>158</v>
      </c>
      <c r="P275" t="s">
        <v>167</v>
      </c>
    </row>
    <row r="276" spans="2:15" ht="12.75">
      <c r="B276" s="7" t="s">
        <v>374</v>
      </c>
      <c r="C276">
        <v>220</v>
      </c>
      <c r="D276" t="s">
        <v>21</v>
      </c>
      <c r="E276" t="s">
        <v>22</v>
      </c>
      <c r="F276" t="s">
        <v>13</v>
      </c>
      <c r="G276" s="2" t="s">
        <v>113</v>
      </c>
      <c r="H276" t="s">
        <v>157</v>
      </c>
      <c r="I276" t="s">
        <v>27</v>
      </c>
      <c r="J276" t="s">
        <v>159</v>
      </c>
      <c r="K276" s="4">
        <f t="shared" si="4"/>
        <v>0.7625</v>
      </c>
      <c r="L276">
        <v>0</v>
      </c>
      <c r="M276">
        <v>3</v>
      </c>
      <c r="N276">
        <v>2</v>
      </c>
      <c r="O276" t="s">
        <v>158</v>
      </c>
    </row>
    <row r="277" spans="2:15" ht="12.75">
      <c r="B277" s="7" t="s">
        <v>374</v>
      </c>
      <c r="C277">
        <v>221</v>
      </c>
      <c r="D277" t="s">
        <v>21</v>
      </c>
      <c r="E277" t="s">
        <v>29</v>
      </c>
      <c r="F277" t="s">
        <v>13</v>
      </c>
      <c r="G277" s="2" t="s">
        <v>126</v>
      </c>
      <c r="H277" t="s">
        <v>157</v>
      </c>
      <c r="I277" t="s">
        <v>27</v>
      </c>
      <c r="J277" t="s">
        <v>159</v>
      </c>
      <c r="K277" s="4">
        <f t="shared" si="4"/>
        <v>0.1</v>
      </c>
      <c r="L277">
        <v>0</v>
      </c>
      <c r="M277">
        <v>0</v>
      </c>
      <c r="N277">
        <v>16</v>
      </c>
      <c r="O277" t="s">
        <v>158</v>
      </c>
    </row>
    <row r="278" spans="2:18" ht="12.75">
      <c r="B278" s="7" t="s">
        <v>374</v>
      </c>
      <c r="C278">
        <v>222</v>
      </c>
      <c r="D278" t="s">
        <v>30</v>
      </c>
      <c r="E278" t="s">
        <v>31</v>
      </c>
      <c r="F278" t="s">
        <v>13</v>
      </c>
      <c r="G278" t="s">
        <v>147</v>
      </c>
      <c r="H278" t="s">
        <v>345</v>
      </c>
      <c r="I278" t="s">
        <v>27</v>
      </c>
      <c r="J278" t="s">
        <v>15</v>
      </c>
      <c r="K278" s="4">
        <f t="shared" si="4"/>
        <v>0.4</v>
      </c>
      <c r="L278">
        <v>0</v>
      </c>
      <c r="M278">
        <v>1</v>
      </c>
      <c r="N278">
        <v>24</v>
      </c>
      <c r="O278" t="s">
        <v>158</v>
      </c>
      <c r="Q278" t="s">
        <v>21</v>
      </c>
      <c r="R278" t="s">
        <v>86</v>
      </c>
    </row>
    <row r="279" spans="2:15" ht="12.75">
      <c r="B279" s="7" t="s">
        <v>374</v>
      </c>
      <c r="C279">
        <v>222</v>
      </c>
      <c r="D279" t="s">
        <v>30</v>
      </c>
      <c r="E279" t="s">
        <v>31</v>
      </c>
      <c r="F279" t="s">
        <v>13</v>
      </c>
      <c r="G279" t="s">
        <v>147</v>
      </c>
      <c r="H279" t="s">
        <v>157</v>
      </c>
      <c r="I279" t="s">
        <v>27</v>
      </c>
      <c r="J279" t="s">
        <v>159</v>
      </c>
      <c r="K279" s="4">
        <f t="shared" si="4"/>
        <v>0.75</v>
      </c>
      <c r="L279">
        <v>0</v>
      </c>
      <c r="M279">
        <v>3</v>
      </c>
      <c r="N279">
        <v>0</v>
      </c>
      <c r="O279" t="s">
        <v>158</v>
      </c>
    </row>
    <row r="280" spans="1:15" ht="12.75">
      <c r="A280">
        <v>8</v>
      </c>
      <c r="B280" s="7" t="s">
        <v>374</v>
      </c>
      <c r="C280">
        <v>223</v>
      </c>
      <c r="D280" t="s">
        <v>30</v>
      </c>
      <c r="E280" t="s">
        <v>31</v>
      </c>
      <c r="F280" t="s">
        <v>13</v>
      </c>
      <c r="G280" t="s">
        <v>147</v>
      </c>
      <c r="H280" t="s">
        <v>28</v>
      </c>
      <c r="I280" t="s">
        <v>15</v>
      </c>
      <c r="J280" t="s">
        <v>15</v>
      </c>
      <c r="K280" s="4">
        <f t="shared" si="4"/>
        <v>0.2375</v>
      </c>
      <c r="L280">
        <v>0</v>
      </c>
      <c r="M280">
        <v>0</v>
      </c>
      <c r="N280">
        <v>38</v>
      </c>
      <c r="O280" t="s">
        <v>170</v>
      </c>
    </row>
    <row r="281" spans="1:21" ht="12.75">
      <c r="A281" t="s">
        <v>58</v>
      </c>
      <c r="B281" s="7" t="s">
        <v>374</v>
      </c>
      <c r="C281">
        <v>224</v>
      </c>
      <c r="D281" t="s">
        <v>32</v>
      </c>
      <c r="E281" t="s">
        <v>94</v>
      </c>
      <c r="F281" t="s">
        <v>13</v>
      </c>
      <c r="G281" s="2" t="s">
        <v>152</v>
      </c>
      <c r="H281" t="s">
        <v>191</v>
      </c>
      <c r="I281" t="s">
        <v>15</v>
      </c>
      <c r="J281" t="s">
        <v>15</v>
      </c>
      <c r="K281" s="4">
        <f t="shared" si="4"/>
        <v>0.93125</v>
      </c>
      <c r="L281">
        <v>0</v>
      </c>
      <c r="M281">
        <v>3</v>
      </c>
      <c r="N281">
        <v>29</v>
      </c>
      <c r="O281" t="s">
        <v>170</v>
      </c>
      <c r="T281" t="s">
        <v>341</v>
      </c>
      <c r="U281" t="s">
        <v>12</v>
      </c>
    </row>
    <row r="282" spans="1:21" ht="12.75">
      <c r="A282">
        <v>63</v>
      </c>
      <c r="B282" s="7" t="s">
        <v>374</v>
      </c>
      <c r="C282">
        <v>225</v>
      </c>
      <c r="D282" t="s">
        <v>32</v>
      </c>
      <c r="E282" t="s">
        <v>94</v>
      </c>
      <c r="F282" t="s">
        <v>13</v>
      </c>
      <c r="G282" s="2" t="s">
        <v>152</v>
      </c>
      <c r="H282" t="s">
        <v>89</v>
      </c>
      <c r="I282" t="s">
        <v>15</v>
      </c>
      <c r="J282" t="s">
        <v>15</v>
      </c>
      <c r="K282" s="4">
        <f t="shared" si="4"/>
        <v>0.6625</v>
      </c>
      <c r="L282">
        <v>0</v>
      </c>
      <c r="M282">
        <v>2</v>
      </c>
      <c r="N282">
        <v>26</v>
      </c>
      <c r="O282" t="s">
        <v>158</v>
      </c>
      <c r="T282" t="s">
        <v>341</v>
      </c>
      <c r="U282" t="s">
        <v>12</v>
      </c>
    </row>
    <row r="283" spans="1:15" ht="12.75">
      <c r="A283">
        <v>56</v>
      </c>
      <c r="B283" s="7" t="s">
        <v>374</v>
      </c>
      <c r="C283">
        <v>226</v>
      </c>
      <c r="D283" t="s">
        <v>21</v>
      </c>
      <c r="E283" t="s">
        <v>86</v>
      </c>
      <c r="F283" t="s">
        <v>13</v>
      </c>
      <c r="G283" s="2" t="s">
        <v>135</v>
      </c>
      <c r="H283" t="s">
        <v>89</v>
      </c>
      <c r="I283" t="s">
        <v>15</v>
      </c>
      <c r="J283" t="s">
        <v>15</v>
      </c>
      <c r="K283" s="4">
        <f t="shared" si="4"/>
        <v>0.71875</v>
      </c>
      <c r="L283">
        <v>0</v>
      </c>
      <c r="M283">
        <v>2</v>
      </c>
      <c r="N283">
        <v>35</v>
      </c>
      <c r="O283" t="s">
        <v>170</v>
      </c>
    </row>
    <row r="284" spans="2:15" ht="12.75">
      <c r="B284" s="7" t="s">
        <v>374</v>
      </c>
      <c r="C284">
        <v>227</v>
      </c>
      <c r="D284" t="s">
        <v>21</v>
      </c>
      <c r="E284" t="s">
        <v>86</v>
      </c>
      <c r="F284" t="s">
        <v>13</v>
      </c>
      <c r="G284" t="s">
        <v>135</v>
      </c>
      <c r="H284" t="s">
        <v>190</v>
      </c>
      <c r="I284" t="s">
        <v>15</v>
      </c>
      <c r="J284" t="s">
        <v>15</v>
      </c>
      <c r="K284" s="4">
        <f t="shared" si="4"/>
        <v>0.99375</v>
      </c>
      <c r="L284">
        <v>0</v>
      </c>
      <c r="M284">
        <v>3</v>
      </c>
      <c r="N284">
        <v>39</v>
      </c>
      <c r="O284" t="s">
        <v>170</v>
      </c>
    </row>
    <row r="285" spans="2:15" ht="12.75">
      <c r="B285" s="7" t="s">
        <v>374</v>
      </c>
      <c r="C285">
        <v>228</v>
      </c>
      <c r="D285" t="s">
        <v>21</v>
      </c>
      <c r="E285" t="s">
        <v>86</v>
      </c>
      <c r="F285" t="s">
        <v>13</v>
      </c>
      <c r="G285" t="s">
        <v>135</v>
      </c>
      <c r="H285" t="s">
        <v>191</v>
      </c>
      <c r="I285" t="s">
        <v>15</v>
      </c>
      <c r="J285" t="s">
        <v>15</v>
      </c>
      <c r="K285" s="4">
        <f t="shared" si="4"/>
        <v>1.46875</v>
      </c>
      <c r="L285">
        <v>1</v>
      </c>
      <c r="M285">
        <v>1</v>
      </c>
      <c r="N285">
        <v>35</v>
      </c>
      <c r="O285" t="s">
        <v>170</v>
      </c>
    </row>
    <row r="286" spans="1:21" ht="12.75">
      <c r="A286">
        <v>6</v>
      </c>
      <c r="B286" s="7" t="s">
        <v>374</v>
      </c>
      <c r="C286">
        <v>229</v>
      </c>
      <c r="D286" t="s">
        <v>16</v>
      </c>
      <c r="E286" t="s">
        <v>25</v>
      </c>
      <c r="F286" t="s">
        <v>13</v>
      </c>
      <c r="G286" s="2" t="s">
        <v>115</v>
      </c>
      <c r="H286" t="s">
        <v>28</v>
      </c>
      <c r="I286" t="s">
        <v>15</v>
      </c>
      <c r="J286" t="s">
        <v>15</v>
      </c>
      <c r="K286" s="4">
        <f t="shared" si="4"/>
        <v>0.38125</v>
      </c>
      <c r="L286">
        <v>0</v>
      </c>
      <c r="M286">
        <v>1</v>
      </c>
      <c r="N286">
        <v>21</v>
      </c>
      <c r="O286" t="s">
        <v>170</v>
      </c>
      <c r="Q286" t="s">
        <v>58</v>
      </c>
      <c r="R286" t="s">
        <v>58</v>
      </c>
      <c r="S286" s="2" t="s">
        <v>58</v>
      </c>
      <c r="T286" s="2" t="s">
        <v>341</v>
      </c>
      <c r="U286" s="2" t="s">
        <v>12</v>
      </c>
    </row>
    <row r="287" spans="1:21" ht="12.75">
      <c r="A287">
        <v>5</v>
      </c>
      <c r="B287" s="7" t="s">
        <v>374</v>
      </c>
      <c r="C287">
        <v>230</v>
      </c>
      <c r="D287" t="s">
        <v>16</v>
      </c>
      <c r="E287" t="s">
        <v>25</v>
      </c>
      <c r="F287" t="s">
        <v>13</v>
      </c>
      <c r="G287" s="2" t="s">
        <v>115</v>
      </c>
      <c r="H287" t="s">
        <v>26</v>
      </c>
      <c r="I287" t="s">
        <v>27</v>
      </c>
      <c r="J287" t="s">
        <v>15</v>
      </c>
      <c r="K287" s="4">
        <f t="shared" si="4"/>
        <v>0.41875</v>
      </c>
      <c r="L287">
        <v>0</v>
      </c>
      <c r="M287">
        <v>1</v>
      </c>
      <c r="N287">
        <v>27</v>
      </c>
      <c r="O287" t="s">
        <v>158</v>
      </c>
      <c r="Q287" t="s">
        <v>21</v>
      </c>
      <c r="R287" t="s">
        <v>29</v>
      </c>
      <c r="T287" t="s">
        <v>342</v>
      </c>
      <c r="U287" t="s">
        <v>12</v>
      </c>
    </row>
    <row r="288" spans="2:21" ht="12.75">
      <c r="B288" s="7" t="s">
        <v>374</v>
      </c>
      <c r="C288">
        <v>231</v>
      </c>
      <c r="D288" t="s">
        <v>16</v>
      </c>
      <c r="E288" t="s">
        <v>25</v>
      </c>
      <c r="F288" t="s">
        <v>13</v>
      </c>
      <c r="G288" s="2" t="s">
        <v>115</v>
      </c>
      <c r="H288" t="s">
        <v>163</v>
      </c>
      <c r="I288" t="s">
        <v>164</v>
      </c>
      <c r="J288" t="s">
        <v>15</v>
      </c>
      <c r="K288" s="4">
        <f t="shared" si="4"/>
        <v>0.41875</v>
      </c>
      <c r="L288">
        <v>0</v>
      </c>
      <c r="M288">
        <v>1</v>
      </c>
      <c r="N288">
        <v>27</v>
      </c>
      <c r="O288" t="s">
        <v>158</v>
      </c>
      <c r="P288" t="s">
        <v>165</v>
      </c>
      <c r="Q288" t="s">
        <v>32</v>
      </c>
      <c r="R288" t="s">
        <v>94</v>
      </c>
      <c r="S288" s="2"/>
      <c r="T288" s="2"/>
      <c r="U288" s="2"/>
    </row>
    <row r="289" spans="1:15" ht="12.75">
      <c r="A289" t="s">
        <v>58</v>
      </c>
      <c r="B289" s="7" t="s">
        <v>374</v>
      </c>
      <c r="C289">
        <v>232</v>
      </c>
      <c r="D289" t="s">
        <v>21</v>
      </c>
      <c r="E289" t="s">
        <v>86</v>
      </c>
      <c r="F289" t="s">
        <v>13</v>
      </c>
      <c r="G289" t="s">
        <v>135</v>
      </c>
      <c r="H289" t="s">
        <v>299</v>
      </c>
      <c r="I289" t="s">
        <v>15</v>
      </c>
      <c r="J289" t="s">
        <v>15</v>
      </c>
      <c r="K289" s="4">
        <f t="shared" si="4"/>
        <v>1.63125</v>
      </c>
      <c r="L289">
        <v>1</v>
      </c>
      <c r="M289">
        <v>2</v>
      </c>
      <c r="N289">
        <v>21</v>
      </c>
      <c r="O289" t="s">
        <v>170</v>
      </c>
    </row>
    <row r="290" spans="1:15" ht="12.75">
      <c r="A290">
        <v>21</v>
      </c>
      <c r="B290" s="7" t="s">
        <v>374</v>
      </c>
      <c r="C290">
        <v>233</v>
      </c>
      <c r="D290" t="s">
        <v>36</v>
      </c>
      <c r="E290" t="s">
        <v>52</v>
      </c>
      <c r="F290" t="s">
        <v>13</v>
      </c>
      <c r="G290" s="2" t="s">
        <v>121</v>
      </c>
      <c r="H290" t="s">
        <v>18</v>
      </c>
      <c r="I290" t="s">
        <v>352</v>
      </c>
      <c r="J290" t="s">
        <v>15</v>
      </c>
      <c r="K290" s="4">
        <f t="shared" si="4"/>
        <v>0.68125</v>
      </c>
      <c r="L290">
        <v>0</v>
      </c>
      <c r="M290">
        <v>2</v>
      </c>
      <c r="N290">
        <v>29</v>
      </c>
      <c r="O290" t="s">
        <v>170</v>
      </c>
    </row>
    <row r="291" spans="1:15" ht="12.75">
      <c r="A291">
        <v>22</v>
      </c>
      <c r="B291" s="7" t="s">
        <v>374</v>
      </c>
      <c r="C291">
        <v>234</v>
      </c>
      <c r="D291" t="s">
        <v>36</v>
      </c>
      <c r="E291" t="s">
        <v>52</v>
      </c>
      <c r="F291" t="s">
        <v>13</v>
      </c>
      <c r="G291" s="2" t="s">
        <v>121</v>
      </c>
      <c r="H291" t="s">
        <v>18</v>
      </c>
      <c r="I291" t="s">
        <v>352</v>
      </c>
      <c r="J291" t="s">
        <v>15</v>
      </c>
      <c r="K291" s="4">
        <f t="shared" si="4"/>
        <v>0.4</v>
      </c>
      <c r="L291">
        <v>0</v>
      </c>
      <c r="M291">
        <v>1</v>
      </c>
      <c r="N291">
        <v>24</v>
      </c>
      <c r="O291" t="s">
        <v>170</v>
      </c>
    </row>
    <row r="292" spans="1:15" ht="12.75">
      <c r="A292">
        <v>38</v>
      </c>
      <c r="B292" s="7" t="s">
        <v>374</v>
      </c>
      <c r="C292">
        <v>235</v>
      </c>
      <c r="D292" t="s">
        <v>16</v>
      </c>
      <c r="E292" t="s">
        <v>71</v>
      </c>
      <c r="F292" t="s">
        <v>13</v>
      </c>
      <c r="G292" s="2" t="s">
        <v>127</v>
      </c>
      <c r="H292" t="s">
        <v>42</v>
      </c>
      <c r="I292" t="s">
        <v>15</v>
      </c>
      <c r="J292" t="s">
        <v>15</v>
      </c>
      <c r="K292" s="4">
        <f t="shared" si="4"/>
        <v>0.26875</v>
      </c>
      <c r="L292">
        <v>0</v>
      </c>
      <c r="M292">
        <v>1</v>
      </c>
      <c r="N292">
        <v>3</v>
      </c>
      <c r="O292" t="s">
        <v>170</v>
      </c>
    </row>
    <row r="293" spans="2:15" ht="12.75">
      <c r="B293" s="7" t="s">
        <v>374</v>
      </c>
      <c r="C293">
        <v>236</v>
      </c>
      <c r="D293" t="s">
        <v>16</v>
      </c>
      <c r="E293" t="s">
        <v>71</v>
      </c>
      <c r="F293" t="s">
        <v>13</v>
      </c>
      <c r="G293" s="2" t="s">
        <v>127</v>
      </c>
      <c r="H293" t="s">
        <v>157</v>
      </c>
      <c r="I293" t="s">
        <v>27</v>
      </c>
      <c r="J293" t="s">
        <v>159</v>
      </c>
      <c r="K293" s="4">
        <f t="shared" si="4"/>
        <v>1.15</v>
      </c>
      <c r="L293">
        <v>1</v>
      </c>
      <c r="M293">
        <v>0</v>
      </c>
      <c r="N293">
        <v>24</v>
      </c>
      <c r="O293" t="s">
        <v>158</v>
      </c>
    </row>
    <row r="294" spans="2:21" ht="12.75">
      <c r="B294" s="7" t="s">
        <v>374</v>
      </c>
      <c r="C294">
        <v>237</v>
      </c>
      <c r="D294" t="s">
        <v>16</v>
      </c>
      <c r="E294" t="s">
        <v>25</v>
      </c>
      <c r="F294" t="s">
        <v>13</v>
      </c>
      <c r="G294" s="2" t="s">
        <v>115</v>
      </c>
      <c r="H294" t="s">
        <v>157</v>
      </c>
      <c r="I294" t="s">
        <v>27</v>
      </c>
      <c r="J294" t="s">
        <v>159</v>
      </c>
      <c r="K294" s="4">
        <f t="shared" si="4"/>
        <v>0.8125</v>
      </c>
      <c r="L294">
        <v>0</v>
      </c>
      <c r="M294">
        <v>3</v>
      </c>
      <c r="N294">
        <v>10</v>
      </c>
      <c r="O294" t="s">
        <v>158</v>
      </c>
      <c r="S294" s="2"/>
      <c r="T294" s="2"/>
      <c r="U294" s="2" t="s">
        <v>71</v>
      </c>
    </row>
    <row r="295" spans="2:16" ht="12.75">
      <c r="B295" s="7" t="s">
        <v>374</v>
      </c>
      <c r="C295">
        <v>238</v>
      </c>
      <c r="D295" t="s">
        <v>11</v>
      </c>
      <c r="E295" t="s">
        <v>186</v>
      </c>
      <c r="F295" t="s">
        <v>13</v>
      </c>
      <c r="G295" t="s">
        <v>295</v>
      </c>
      <c r="H295" t="s">
        <v>157</v>
      </c>
      <c r="I295" t="s">
        <v>164</v>
      </c>
      <c r="J295" t="s">
        <v>159</v>
      </c>
      <c r="K295" s="4">
        <f t="shared" si="4"/>
        <v>0.91875</v>
      </c>
      <c r="L295">
        <v>0</v>
      </c>
      <c r="M295">
        <v>3</v>
      </c>
      <c r="N295">
        <v>27</v>
      </c>
      <c r="O295" t="s">
        <v>158</v>
      </c>
      <c r="P295" t="s">
        <v>167</v>
      </c>
    </row>
    <row r="296" spans="2:15" ht="12.75">
      <c r="B296" s="7" t="s">
        <v>374</v>
      </c>
      <c r="C296">
        <v>239</v>
      </c>
      <c r="D296" t="s">
        <v>16</v>
      </c>
      <c r="E296" t="s">
        <v>17</v>
      </c>
      <c r="F296" t="s">
        <v>13</v>
      </c>
      <c r="G296" s="2" t="s">
        <v>114</v>
      </c>
      <c r="H296" t="s">
        <v>157</v>
      </c>
      <c r="I296" t="s">
        <v>27</v>
      </c>
      <c r="J296" t="s">
        <v>159</v>
      </c>
      <c r="K296" s="4">
        <f t="shared" si="4"/>
        <v>0.9375</v>
      </c>
      <c r="L296">
        <v>0</v>
      </c>
      <c r="M296">
        <v>3</v>
      </c>
      <c r="N296">
        <v>30</v>
      </c>
      <c r="O296" t="s">
        <v>158</v>
      </c>
    </row>
    <row r="297" spans="2:16" ht="12.75">
      <c r="B297" s="7" t="s">
        <v>374</v>
      </c>
      <c r="C297">
        <v>240</v>
      </c>
      <c r="D297" t="s">
        <v>36</v>
      </c>
      <c r="E297" t="s">
        <v>52</v>
      </c>
      <c r="F297" t="s">
        <v>13</v>
      </c>
      <c r="G297" s="2" t="s">
        <v>121</v>
      </c>
      <c r="H297" t="s">
        <v>157</v>
      </c>
      <c r="I297" t="s">
        <v>164</v>
      </c>
      <c r="J297" t="s">
        <v>159</v>
      </c>
      <c r="K297" s="4">
        <f t="shared" si="4"/>
        <v>3.0125</v>
      </c>
      <c r="L297">
        <v>3</v>
      </c>
      <c r="M297">
        <v>0</v>
      </c>
      <c r="N297">
        <v>2</v>
      </c>
      <c r="O297" t="s">
        <v>158</v>
      </c>
      <c r="P297" t="s">
        <v>165</v>
      </c>
    </row>
    <row r="298" spans="2:16" ht="12.75">
      <c r="B298" s="7" t="s">
        <v>374</v>
      </c>
      <c r="C298">
        <v>241</v>
      </c>
      <c r="D298" t="s">
        <v>36</v>
      </c>
      <c r="E298" t="s">
        <v>223</v>
      </c>
      <c r="F298" t="s">
        <v>13</v>
      </c>
      <c r="G298" s="2" t="s">
        <v>121</v>
      </c>
      <c r="H298" t="s">
        <v>157</v>
      </c>
      <c r="I298" t="s">
        <v>164</v>
      </c>
      <c r="J298" t="s">
        <v>159</v>
      </c>
      <c r="K298" s="4">
        <f t="shared" si="4"/>
        <v>0.68125</v>
      </c>
      <c r="L298">
        <v>0</v>
      </c>
      <c r="M298">
        <v>2</v>
      </c>
      <c r="N298">
        <v>29</v>
      </c>
      <c r="O298" t="s">
        <v>158</v>
      </c>
      <c r="P298" t="s">
        <v>165</v>
      </c>
    </row>
    <row r="299" spans="2:16" ht="12.75">
      <c r="B299" s="7" t="s">
        <v>374</v>
      </c>
      <c r="C299">
        <v>242</v>
      </c>
      <c r="D299" t="s">
        <v>36</v>
      </c>
      <c r="E299" t="s">
        <v>103</v>
      </c>
      <c r="F299" t="s">
        <v>13</v>
      </c>
      <c r="G299" s="2" t="s">
        <v>121</v>
      </c>
      <c r="H299" t="s">
        <v>157</v>
      </c>
      <c r="I299" t="s">
        <v>164</v>
      </c>
      <c r="J299" t="s">
        <v>159</v>
      </c>
      <c r="K299" s="4">
        <f t="shared" si="4"/>
        <v>1</v>
      </c>
      <c r="L299">
        <v>1</v>
      </c>
      <c r="M299">
        <v>0</v>
      </c>
      <c r="N299">
        <v>0</v>
      </c>
      <c r="O299" t="s">
        <v>158</v>
      </c>
      <c r="P299" t="s">
        <v>167</v>
      </c>
    </row>
    <row r="300" spans="2:16" ht="12.75">
      <c r="B300" s="7" t="s">
        <v>374</v>
      </c>
      <c r="C300">
        <v>243</v>
      </c>
      <c r="D300" t="s">
        <v>21</v>
      </c>
      <c r="E300" t="s">
        <v>74</v>
      </c>
      <c r="F300" t="s">
        <v>13</v>
      </c>
      <c r="G300" s="2" t="s">
        <v>131</v>
      </c>
      <c r="H300" t="s">
        <v>219</v>
      </c>
      <c r="I300" t="s">
        <v>164</v>
      </c>
      <c r="J300" t="s">
        <v>159</v>
      </c>
      <c r="K300" s="4">
        <f t="shared" si="4"/>
        <v>0.6</v>
      </c>
      <c r="L300">
        <v>0</v>
      </c>
      <c r="M300">
        <v>2</v>
      </c>
      <c r="N300">
        <v>16</v>
      </c>
      <c r="O300" t="s">
        <v>158</v>
      </c>
      <c r="P300" t="s">
        <v>168</v>
      </c>
    </row>
    <row r="301" spans="2:16" ht="12.75">
      <c r="B301" s="7" t="s">
        <v>374</v>
      </c>
      <c r="C301">
        <v>244</v>
      </c>
      <c r="D301" t="s">
        <v>21</v>
      </c>
      <c r="E301" t="s">
        <v>74</v>
      </c>
      <c r="F301" t="s">
        <v>13</v>
      </c>
      <c r="G301" s="2" t="s">
        <v>131</v>
      </c>
      <c r="H301" t="s">
        <v>219</v>
      </c>
      <c r="I301" t="s">
        <v>164</v>
      </c>
      <c r="J301" t="s">
        <v>159</v>
      </c>
      <c r="K301" s="4">
        <f t="shared" si="4"/>
        <v>0.3</v>
      </c>
      <c r="L301">
        <v>0</v>
      </c>
      <c r="M301">
        <v>1</v>
      </c>
      <c r="N301">
        <v>8</v>
      </c>
      <c r="O301" t="s">
        <v>158</v>
      </c>
      <c r="P301" t="s">
        <v>167</v>
      </c>
    </row>
    <row r="302" spans="2:16" ht="12.75">
      <c r="B302" s="7" t="s">
        <v>374</v>
      </c>
      <c r="C302">
        <v>245</v>
      </c>
      <c r="D302" t="s">
        <v>21</v>
      </c>
      <c r="E302" t="s">
        <v>74</v>
      </c>
      <c r="F302" t="s">
        <v>13</v>
      </c>
      <c r="G302" s="2" t="s">
        <v>131</v>
      </c>
      <c r="H302" t="s">
        <v>219</v>
      </c>
      <c r="I302" t="s">
        <v>164</v>
      </c>
      <c r="J302" t="s">
        <v>159</v>
      </c>
      <c r="K302" s="4">
        <f t="shared" si="4"/>
        <v>1.60625</v>
      </c>
      <c r="L302">
        <v>1</v>
      </c>
      <c r="M302">
        <v>2</v>
      </c>
      <c r="N302">
        <v>17</v>
      </c>
      <c r="O302" t="s">
        <v>158</v>
      </c>
      <c r="P302" t="s">
        <v>165</v>
      </c>
    </row>
    <row r="303" spans="2:16" ht="12.75">
      <c r="B303" s="7" t="s">
        <v>374</v>
      </c>
      <c r="C303">
        <v>246</v>
      </c>
      <c r="D303" t="s">
        <v>21</v>
      </c>
      <c r="E303" t="s">
        <v>74</v>
      </c>
      <c r="F303" t="s">
        <v>13</v>
      </c>
      <c r="G303" s="2" t="s">
        <v>131</v>
      </c>
      <c r="H303" t="s">
        <v>219</v>
      </c>
      <c r="I303" t="s">
        <v>164</v>
      </c>
      <c r="J303" t="s">
        <v>159</v>
      </c>
      <c r="K303" s="4">
        <f t="shared" si="4"/>
        <v>3.75</v>
      </c>
      <c r="L303">
        <v>3</v>
      </c>
      <c r="M303">
        <v>3</v>
      </c>
      <c r="N303">
        <v>0</v>
      </c>
      <c r="O303" t="s">
        <v>158</v>
      </c>
      <c r="P303" t="s">
        <v>173</v>
      </c>
    </row>
    <row r="304" spans="2:16" ht="12.75">
      <c r="B304" s="7" t="s">
        <v>374</v>
      </c>
      <c r="C304">
        <v>247</v>
      </c>
      <c r="D304" t="s">
        <v>21</v>
      </c>
      <c r="E304" t="s">
        <v>29</v>
      </c>
      <c r="F304" t="s">
        <v>13</v>
      </c>
      <c r="G304" s="2" t="s">
        <v>126</v>
      </c>
      <c r="H304" t="s">
        <v>219</v>
      </c>
      <c r="I304" t="s">
        <v>164</v>
      </c>
      <c r="J304" t="s">
        <v>159</v>
      </c>
      <c r="K304" s="4">
        <f t="shared" si="4"/>
        <v>3.75</v>
      </c>
      <c r="L304">
        <v>3</v>
      </c>
      <c r="M304">
        <v>3</v>
      </c>
      <c r="N304">
        <v>0</v>
      </c>
      <c r="O304" t="s">
        <v>158</v>
      </c>
      <c r="P304" t="s">
        <v>167</v>
      </c>
    </row>
    <row r="305" spans="2:16" ht="12.75">
      <c r="B305" s="7" t="s">
        <v>374</v>
      </c>
      <c r="C305">
        <v>248</v>
      </c>
      <c r="D305" t="s">
        <v>21</v>
      </c>
      <c r="E305" t="s">
        <v>29</v>
      </c>
      <c r="F305" t="s">
        <v>13</v>
      </c>
      <c r="G305" s="2" t="s">
        <v>126</v>
      </c>
      <c r="H305" t="s">
        <v>219</v>
      </c>
      <c r="I305" t="s">
        <v>164</v>
      </c>
      <c r="J305" t="s">
        <v>159</v>
      </c>
      <c r="K305" s="4">
        <f t="shared" si="4"/>
        <v>1</v>
      </c>
      <c r="L305">
        <v>1</v>
      </c>
      <c r="M305">
        <v>0</v>
      </c>
      <c r="N305">
        <v>0</v>
      </c>
      <c r="O305" t="s">
        <v>158</v>
      </c>
      <c r="P305" t="s">
        <v>168</v>
      </c>
    </row>
    <row r="306" spans="2:16" ht="12.75">
      <c r="B306" s="7" t="s">
        <v>374</v>
      </c>
      <c r="C306">
        <v>249</v>
      </c>
      <c r="D306" t="s">
        <v>21</v>
      </c>
      <c r="E306" t="s">
        <v>29</v>
      </c>
      <c r="F306" t="s">
        <v>13</v>
      </c>
      <c r="G306" s="2" t="s">
        <v>126</v>
      </c>
      <c r="H306" t="s">
        <v>219</v>
      </c>
      <c r="I306" t="s">
        <v>164</v>
      </c>
      <c r="J306" t="s">
        <v>159</v>
      </c>
      <c r="K306" s="4">
        <f t="shared" si="4"/>
        <v>0.75</v>
      </c>
      <c r="L306">
        <v>0</v>
      </c>
      <c r="M306">
        <v>3</v>
      </c>
      <c r="N306">
        <v>0</v>
      </c>
      <c r="O306" t="s">
        <v>158</v>
      </c>
      <c r="P306" t="s">
        <v>165</v>
      </c>
    </row>
    <row r="307" spans="2:20" ht="12.75">
      <c r="B307" s="7" t="s">
        <v>374</v>
      </c>
      <c r="C307">
        <v>250</v>
      </c>
      <c r="D307" t="s">
        <v>21</v>
      </c>
      <c r="E307" t="s">
        <v>29</v>
      </c>
      <c r="F307" t="s">
        <v>13</v>
      </c>
      <c r="G307" s="2" t="s">
        <v>126</v>
      </c>
      <c r="H307" t="s">
        <v>219</v>
      </c>
      <c r="I307" t="s">
        <v>27</v>
      </c>
      <c r="J307" t="s">
        <v>159</v>
      </c>
      <c r="K307" s="4">
        <f t="shared" si="4"/>
        <v>2.0375</v>
      </c>
      <c r="L307">
        <v>2</v>
      </c>
      <c r="M307">
        <v>0</v>
      </c>
      <c r="N307">
        <v>6</v>
      </c>
      <c r="O307" t="s">
        <v>158</v>
      </c>
      <c r="Q307" t="s">
        <v>21</v>
      </c>
      <c r="R307" t="s">
        <v>233</v>
      </c>
      <c r="T307" t="s">
        <v>58</v>
      </c>
    </row>
    <row r="308" spans="2:18" ht="12.75">
      <c r="B308" s="7" t="s">
        <v>374</v>
      </c>
      <c r="C308">
        <v>251</v>
      </c>
      <c r="D308" t="s">
        <v>21</v>
      </c>
      <c r="E308" t="s">
        <v>29</v>
      </c>
      <c r="F308" t="s">
        <v>13</v>
      </c>
      <c r="G308" s="2" t="s">
        <v>126</v>
      </c>
      <c r="H308" t="s">
        <v>219</v>
      </c>
      <c r="I308" t="s">
        <v>27</v>
      </c>
      <c r="J308" t="s">
        <v>159</v>
      </c>
      <c r="K308" s="4">
        <f t="shared" si="4"/>
        <v>1.1</v>
      </c>
      <c r="L308">
        <v>1</v>
      </c>
      <c r="M308">
        <v>0</v>
      </c>
      <c r="N308">
        <v>16</v>
      </c>
      <c r="O308" t="s">
        <v>158</v>
      </c>
      <c r="Q308" t="s">
        <v>75</v>
      </c>
      <c r="R308" t="s">
        <v>76</v>
      </c>
    </row>
    <row r="309" spans="2:18" ht="12.75">
      <c r="B309" s="7" t="s">
        <v>374</v>
      </c>
      <c r="C309">
        <v>252</v>
      </c>
      <c r="D309" t="s">
        <v>21</v>
      </c>
      <c r="E309" t="s">
        <v>29</v>
      </c>
      <c r="F309" t="s">
        <v>13</v>
      </c>
      <c r="G309" s="2" t="s">
        <v>126</v>
      </c>
      <c r="H309" t="s">
        <v>219</v>
      </c>
      <c r="I309" t="s">
        <v>27</v>
      </c>
      <c r="J309" t="s">
        <v>159</v>
      </c>
      <c r="K309" s="4">
        <f t="shared" si="4"/>
        <v>0.4</v>
      </c>
      <c r="L309">
        <v>0</v>
      </c>
      <c r="M309">
        <v>1</v>
      </c>
      <c r="N309">
        <v>24</v>
      </c>
      <c r="O309" t="s">
        <v>158</v>
      </c>
      <c r="Q309" t="s">
        <v>19</v>
      </c>
      <c r="R309" t="s">
        <v>17</v>
      </c>
    </row>
    <row r="310" spans="2:18" ht="12.75">
      <c r="B310" s="7" t="s">
        <v>374</v>
      </c>
      <c r="C310">
        <v>253</v>
      </c>
      <c r="D310" t="s">
        <v>21</v>
      </c>
      <c r="E310" t="s">
        <v>29</v>
      </c>
      <c r="F310" t="s">
        <v>13</v>
      </c>
      <c r="G310" s="2" t="s">
        <v>126</v>
      </c>
      <c r="H310" t="s">
        <v>219</v>
      </c>
      <c r="I310" t="s">
        <v>27</v>
      </c>
      <c r="J310" t="s">
        <v>159</v>
      </c>
      <c r="K310" s="4">
        <f t="shared" si="4"/>
        <v>0.6375</v>
      </c>
      <c r="L310">
        <v>0</v>
      </c>
      <c r="M310">
        <v>2</v>
      </c>
      <c r="N310">
        <v>22</v>
      </c>
      <c r="O310" t="s">
        <v>158</v>
      </c>
      <c r="Q310" t="s">
        <v>21</v>
      </c>
      <c r="R310" t="s">
        <v>234</v>
      </c>
    </row>
    <row r="311" spans="2:15" ht="12.75">
      <c r="B311" s="7" t="s">
        <v>374</v>
      </c>
      <c r="C311">
        <v>254</v>
      </c>
      <c r="D311" t="s">
        <v>21</v>
      </c>
      <c r="E311" t="s">
        <v>29</v>
      </c>
      <c r="F311" t="s">
        <v>13</v>
      </c>
      <c r="G311" s="2" t="s">
        <v>126</v>
      </c>
      <c r="H311" t="s">
        <v>219</v>
      </c>
      <c r="I311" t="s">
        <v>27</v>
      </c>
      <c r="J311" t="s">
        <v>159</v>
      </c>
      <c r="K311" s="4">
        <f t="shared" si="4"/>
        <v>15.5</v>
      </c>
      <c r="L311">
        <v>15</v>
      </c>
      <c r="M311">
        <v>2</v>
      </c>
      <c r="N311">
        <v>0</v>
      </c>
      <c r="O311" t="s">
        <v>158</v>
      </c>
    </row>
    <row r="312" spans="2:15" ht="12.75">
      <c r="B312" s="7" t="s">
        <v>374</v>
      </c>
      <c r="C312">
        <v>255</v>
      </c>
      <c r="D312" t="s">
        <v>21</v>
      </c>
      <c r="E312" t="s">
        <v>86</v>
      </c>
      <c r="F312" t="s">
        <v>13</v>
      </c>
      <c r="G312" t="s">
        <v>135</v>
      </c>
      <c r="H312" t="s">
        <v>296</v>
      </c>
      <c r="I312" t="s">
        <v>27</v>
      </c>
      <c r="J312" t="s">
        <v>159</v>
      </c>
      <c r="K312" s="4">
        <f t="shared" si="4"/>
        <v>18.725</v>
      </c>
      <c r="L312">
        <v>18</v>
      </c>
      <c r="M312">
        <v>2</v>
      </c>
      <c r="N312">
        <v>36</v>
      </c>
      <c r="O312" t="s">
        <v>158</v>
      </c>
    </row>
    <row r="313" spans="2:22" ht="12.75">
      <c r="B313" s="7" t="s">
        <v>374</v>
      </c>
      <c r="C313">
        <v>256</v>
      </c>
      <c r="D313" t="s">
        <v>21</v>
      </c>
      <c r="E313" t="s">
        <v>86</v>
      </c>
      <c r="F313" t="s">
        <v>13</v>
      </c>
      <c r="G313" t="s">
        <v>135</v>
      </c>
      <c r="H313" t="s">
        <v>297</v>
      </c>
      <c r="I313" t="s">
        <v>164</v>
      </c>
      <c r="J313" t="s">
        <v>159</v>
      </c>
      <c r="K313" s="4">
        <f t="shared" si="4"/>
        <v>7.75</v>
      </c>
      <c r="L313">
        <v>7</v>
      </c>
      <c r="M313">
        <v>3</v>
      </c>
      <c r="N313">
        <v>0</v>
      </c>
      <c r="O313" t="s">
        <v>158</v>
      </c>
      <c r="P313" t="s">
        <v>167</v>
      </c>
      <c r="T313" t="s">
        <v>341</v>
      </c>
      <c r="U313" t="s">
        <v>12</v>
      </c>
      <c r="V313">
        <v>1820</v>
      </c>
    </row>
    <row r="314" spans="2:16" ht="12.75">
      <c r="B314" s="7" t="s">
        <v>374</v>
      </c>
      <c r="C314">
        <v>257</v>
      </c>
      <c r="D314" t="s">
        <v>21</v>
      </c>
      <c r="E314" t="s">
        <v>86</v>
      </c>
      <c r="F314" t="s">
        <v>13</v>
      </c>
      <c r="G314" t="s">
        <v>135</v>
      </c>
      <c r="H314" t="s">
        <v>297</v>
      </c>
      <c r="I314" t="s">
        <v>164</v>
      </c>
      <c r="J314" t="s">
        <v>159</v>
      </c>
      <c r="K314" s="4">
        <f t="shared" si="4"/>
        <v>6.5</v>
      </c>
      <c r="L314">
        <v>6</v>
      </c>
      <c r="M314">
        <v>2</v>
      </c>
      <c r="N314">
        <v>0</v>
      </c>
      <c r="O314" t="s">
        <v>158</v>
      </c>
      <c r="P314" t="s">
        <v>165</v>
      </c>
    </row>
    <row r="315" spans="2:18" ht="12.75">
      <c r="B315" s="7" t="s">
        <v>374</v>
      </c>
      <c r="C315">
        <v>258</v>
      </c>
      <c r="D315" t="s">
        <v>21</v>
      </c>
      <c r="E315" t="s">
        <v>86</v>
      </c>
      <c r="F315" t="s">
        <v>13</v>
      </c>
      <c r="G315" t="s">
        <v>135</v>
      </c>
      <c r="H315" t="s">
        <v>356</v>
      </c>
      <c r="I315" t="s">
        <v>164</v>
      </c>
      <c r="J315" t="s">
        <v>15</v>
      </c>
      <c r="K315" s="4">
        <f t="shared" si="4"/>
        <v>0.8875</v>
      </c>
      <c r="L315">
        <v>0</v>
      </c>
      <c r="M315">
        <v>3</v>
      </c>
      <c r="N315">
        <v>22</v>
      </c>
      <c r="O315" t="s">
        <v>158</v>
      </c>
      <c r="P315" t="s">
        <v>246</v>
      </c>
      <c r="Q315" t="s">
        <v>32</v>
      </c>
      <c r="R315" t="s">
        <v>94</v>
      </c>
    </row>
    <row r="316" spans="2:16" ht="12.75">
      <c r="B316" s="7" t="s">
        <v>374</v>
      </c>
      <c r="C316">
        <v>259</v>
      </c>
      <c r="D316" t="s">
        <v>21</v>
      </c>
      <c r="E316" t="s">
        <v>86</v>
      </c>
      <c r="F316" t="s">
        <v>13</v>
      </c>
      <c r="G316" t="s">
        <v>135</v>
      </c>
      <c r="H316" t="s">
        <v>157</v>
      </c>
      <c r="I316" t="s">
        <v>164</v>
      </c>
      <c r="J316" t="s">
        <v>159</v>
      </c>
      <c r="K316" s="4">
        <f t="shared" si="4"/>
        <v>4</v>
      </c>
      <c r="L316">
        <v>4</v>
      </c>
      <c r="M316">
        <v>0</v>
      </c>
      <c r="N316">
        <v>0</v>
      </c>
      <c r="O316" t="s">
        <v>158</v>
      </c>
      <c r="P316" t="s">
        <v>168</v>
      </c>
    </row>
    <row r="317" spans="2:22" ht="12.75">
      <c r="B317" s="7" t="s">
        <v>374</v>
      </c>
      <c r="C317">
        <v>260</v>
      </c>
      <c r="D317" t="s">
        <v>21</v>
      </c>
      <c r="E317" t="s">
        <v>95</v>
      </c>
      <c r="F317" t="s">
        <v>13</v>
      </c>
      <c r="G317" s="2" t="s">
        <v>142</v>
      </c>
      <c r="H317" t="s">
        <v>219</v>
      </c>
      <c r="I317" t="s">
        <v>164</v>
      </c>
      <c r="J317" t="s">
        <v>159</v>
      </c>
      <c r="K317" s="4">
        <f t="shared" si="4"/>
        <v>3.25</v>
      </c>
      <c r="L317">
        <v>3</v>
      </c>
      <c r="M317">
        <v>1</v>
      </c>
      <c r="N317">
        <v>0</v>
      </c>
      <c r="O317" t="s">
        <v>158</v>
      </c>
      <c r="P317" t="s">
        <v>167</v>
      </c>
      <c r="T317" t="s">
        <v>368</v>
      </c>
      <c r="U317" t="s">
        <v>369</v>
      </c>
      <c r="V317">
        <v>1838</v>
      </c>
    </row>
    <row r="318" spans="2:22" ht="12.75">
      <c r="B318" s="7" t="s">
        <v>374</v>
      </c>
      <c r="C318">
        <v>261</v>
      </c>
      <c r="D318" t="s">
        <v>21</v>
      </c>
      <c r="E318" t="s">
        <v>95</v>
      </c>
      <c r="F318" t="s">
        <v>13</v>
      </c>
      <c r="G318" s="2" t="s">
        <v>142</v>
      </c>
      <c r="H318" t="s">
        <v>219</v>
      </c>
      <c r="I318" t="s">
        <v>164</v>
      </c>
      <c r="J318" t="s">
        <v>159</v>
      </c>
      <c r="K318" s="4">
        <f t="shared" si="4"/>
        <v>1.5</v>
      </c>
      <c r="L318">
        <v>1</v>
      </c>
      <c r="M318">
        <v>2</v>
      </c>
      <c r="N318">
        <v>0</v>
      </c>
      <c r="O318" t="s">
        <v>158</v>
      </c>
      <c r="P318" t="s">
        <v>167</v>
      </c>
      <c r="Q318" t="s">
        <v>70</v>
      </c>
      <c r="R318" t="s">
        <v>41</v>
      </c>
      <c r="T318" t="s">
        <v>368</v>
      </c>
      <c r="U318" t="s">
        <v>369</v>
      </c>
      <c r="V318">
        <v>1838</v>
      </c>
    </row>
    <row r="319" spans="2:18" ht="12.75">
      <c r="B319" s="7" t="s">
        <v>374</v>
      </c>
      <c r="C319">
        <v>263</v>
      </c>
      <c r="D319" t="s">
        <v>21</v>
      </c>
      <c r="E319" t="s">
        <v>95</v>
      </c>
      <c r="F319" t="s">
        <v>13</v>
      </c>
      <c r="G319" s="2" t="s">
        <v>142</v>
      </c>
      <c r="H319" t="s">
        <v>219</v>
      </c>
      <c r="I319" t="s">
        <v>164</v>
      </c>
      <c r="J319" t="s">
        <v>159</v>
      </c>
      <c r="K319" s="4">
        <f t="shared" si="4"/>
        <v>2.25</v>
      </c>
      <c r="L319">
        <v>2</v>
      </c>
      <c r="M319">
        <v>1</v>
      </c>
      <c r="N319">
        <v>0</v>
      </c>
      <c r="O319" t="s">
        <v>158</v>
      </c>
      <c r="P319" t="s">
        <v>168</v>
      </c>
      <c r="Q319" t="s">
        <v>70</v>
      </c>
      <c r="R319" t="s">
        <v>41</v>
      </c>
    </row>
    <row r="320" spans="2:16" ht="12.75">
      <c r="B320" s="7" t="s">
        <v>374</v>
      </c>
      <c r="C320">
        <v>264</v>
      </c>
      <c r="D320" t="s">
        <v>21</v>
      </c>
      <c r="E320" t="s">
        <v>95</v>
      </c>
      <c r="F320" t="s">
        <v>13</v>
      </c>
      <c r="G320" s="2" t="s">
        <v>142</v>
      </c>
      <c r="H320" t="s">
        <v>219</v>
      </c>
      <c r="I320" t="s">
        <v>164</v>
      </c>
      <c r="J320" t="s">
        <v>159</v>
      </c>
      <c r="K320" s="4">
        <f t="shared" si="4"/>
        <v>2.25</v>
      </c>
      <c r="L320">
        <v>2</v>
      </c>
      <c r="M320">
        <v>1</v>
      </c>
      <c r="N320">
        <v>0</v>
      </c>
      <c r="O320" t="s">
        <v>158</v>
      </c>
      <c r="P320" t="s">
        <v>165</v>
      </c>
    </row>
    <row r="321" spans="2:16" ht="12.75">
      <c r="B321" s="7" t="s">
        <v>374</v>
      </c>
      <c r="C321">
        <v>265</v>
      </c>
      <c r="D321" t="s">
        <v>21</v>
      </c>
      <c r="E321" t="s">
        <v>95</v>
      </c>
      <c r="F321" t="s">
        <v>13</v>
      </c>
      <c r="G321" s="2" t="s">
        <v>142</v>
      </c>
      <c r="H321" t="s">
        <v>219</v>
      </c>
      <c r="I321" t="s">
        <v>164</v>
      </c>
      <c r="J321" t="s">
        <v>159</v>
      </c>
      <c r="K321" s="4">
        <f t="shared" si="4"/>
        <v>2.75</v>
      </c>
      <c r="L321">
        <v>2</v>
      </c>
      <c r="M321">
        <v>3</v>
      </c>
      <c r="N321">
        <v>0</v>
      </c>
      <c r="O321" t="s">
        <v>158</v>
      </c>
      <c r="P321" t="s">
        <v>173</v>
      </c>
    </row>
    <row r="322" spans="2:15" ht="12.75">
      <c r="B322" s="7" t="s">
        <v>374</v>
      </c>
      <c r="C322">
        <v>266</v>
      </c>
      <c r="E322" t="s">
        <v>108</v>
      </c>
      <c r="F322" t="s">
        <v>13</v>
      </c>
      <c r="H322" t="s">
        <v>303</v>
      </c>
      <c r="I322" t="s">
        <v>301</v>
      </c>
      <c r="J322" t="s">
        <v>159</v>
      </c>
      <c r="K322" s="4">
        <f aca="true" t="shared" si="5" ref="K322:K385">+L322+M322/4+N322/160</f>
        <v>11.84375</v>
      </c>
      <c r="L322">
        <v>11</v>
      </c>
      <c r="M322">
        <v>3</v>
      </c>
      <c r="N322">
        <v>15</v>
      </c>
      <c r="O322" t="s">
        <v>158</v>
      </c>
    </row>
    <row r="323" spans="2:15" ht="12.75">
      <c r="B323" s="7" t="s">
        <v>374</v>
      </c>
      <c r="C323">
        <v>267</v>
      </c>
      <c r="D323" t="s">
        <v>79</v>
      </c>
      <c r="E323" t="s">
        <v>80</v>
      </c>
      <c r="F323" t="s">
        <v>13</v>
      </c>
      <c r="G323" s="2" t="s">
        <v>133</v>
      </c>
      <c r="H323" t="s">
        <v>219</v>
      </c>
      <c r="I323" t="s">
        <v>27</v>
      </c>
      <c r="J323" t="s">
        <v>159</v>
      </c>
      <c r="K323" s="4">
        <f t="shared" si="5"/>
        <v>1.2875</v>
      </c>
      <c r="L323">
        <v>1</v>
      </c>
      <c r="M323">
        <v>1</v>
      </c>
      <c r="N323">
        <v>6</v>
      </c>
      <c r="O323" t="s">
        <v>158</v>
      </c>
    </row>
    <row r="324" spans="2:18" ht="12.75">
      <c r="B324" s="7" t="s">
        <v>374</v>
      </c>
      <c r="C324">
        <v>267</v>
      </c>
      <c r="D324" t="s">
        <v>21</v>
      </c>
      <c r="E324" t="s">
        <v>95</v>
      </c>
      <c r="F324" t="s">
        <v>13</v>
      </c>
      <c r="G324" s="2" t="s">
        <v>142</v>
      </c>
      <c r="H324" t="s">
        <v>219</v>
      </c>
      <c r="I324" t="s">
        <v>164</v>
      </c>
      <c r="J324" t="s">
        <v>159</v>
      </c>
      <c r="K324" s="4">
        <f t="shared" si="5"/>
        <v>1.5</v>
      </c>
      <c r="L324">
        <v>1</v>
      </c>
      <c r="M324">
        <v>2</v>
      </c>
      <c r="N324">
        <v>0</v>
      </c>
      <c r="O324" t="s">
        <v>158</v>
      </c>
      <c r="P324" t="s">
        <v>246</v>
      </c>
      <c r="Q324" t="s">
        <v>70</v>
      </c>
      <c r="R324" t="s">
        <v>41</v>
      </c>
    </row>
    <row r="325" spans="2:15" ht="12.75">
      <c r="B325" s="7" t="s">
        <v>374</v>
      </c>
      <c r="C325">
        <v>268</v>
      </c>
      <c r="D325" t="s">
        <v>79</v>
      </c>
      <c r="E325" t="s">
        <v>80</v>
      </c>
      <c r="F325" t="s">
        <v>13</v>
      </c>
      <c r="G325" s="2" t="s">
        <v>133</v>
      </c>
      <c r="H325" t="s">
        <v>219</v>
      </c>
      <c r="I325" t="s">
        <v>27</v>
      </c>
      <c r="J325" t="s">
        <v>159</v>
      </c>
      <c r="K325" s="4">
        <f t="shared" si="5"/>
        <v>2.23125</v>
      </c>
      <c r="L325">
        <v>2</v>
      </c>
      <c r="M325">
        <v>0</v>
      </c>
      <c r="N325">
        <v>37</v>
      </c>
      <c r="O325" t="s">
        <v>158</v>
      </c>
    </row>
    <row r="326" spans="1:15" ht="12.75">
      <c r="A326">
        <v>83</v>
      </c>
      <c r="B326" s="7" t="s">
        <v>374</v>
      </c>
      <c r="C326">
        <v>269</v>
      </c>
      <c r="E326" t="s">
        <v>105</v>
      </c>
      <c r="F326" t="s">
        <v>13</v>
      </c>
      <c r="H326" t="s">
        <v>231</v>
      </c>
      <c r="I326" t="s">
        <v>15</v>
      </c>
      <c r="J326" t="s">
        <v>15</v>
      </c>
      <c r="K326" s="4">
        <f t="shared" si="5"/>
        <v>1.08125</v>
      </c>
      <c r="L326">
        <v>1</v>
      </c>
      <c r="M326">
        <v>0</v>
      </c>
      <c r="N326">
        <v>13</v>
      </c>
      <c r="O326" t="s">
        <v>170</v>
      </c>
    </row>
    <row r="327" spans="2:15" ht="12.75">
      <c r="B327" s="7" t="s">
        <v>374</v>
      </c>
      <c r="C327">
        <v>269</v>
      </c>
      <c r="E327" t="s">
        <v>108</v>
      </c>
      <c r="F327" t="s">
        <v>13</v>
      </c>
      <c r="H327" t="s">
        <v>157</v>
      </c>
      <c r="I327" t="s">
        <v>301</v>
      </c>
      <c r="J327" t="s">
        <v>159</v>
      </c>
      <c r="K327" s="4">
        <f t="shared" si="5"/>
        <v>132.70625</v>
      </c>
      <c r="L327">
        <v>132</v>
      </c>
      <c r="M327">
        <v>2</v>
      </c>
      <c r="N327">
        <v>33</v>
      </c>
      <c r="O327" t="s">
        <v>158</v>
      </c>
    </row>
    <row r="328" spans="2:18" ht="12.75">
      <c r="B328" s="7" t="s">
        <v>374</v>
      </c>
      <c r="C328">
        <v>269</v>
      </c>
      <c r="E328" t="s">
        <v>108</v>
      </c>
      <c r="F328" t="s">
        <v>13</v>
      </c>
      <c r="H328" t="s">
        <v>304</v>
      </c>
      <c r="I328" t="s">
        <v>301</v>
      </c>
      <c r="J328" t="s">
        <v>15</v>
      </c>
      <c r="K328" s="4">
        <f t="shared" si="5"/>
        <v>1.5375</v>
      </c>
      <c r="L328">
        <v>1</v>
      </c>
      <c r="M328">
        <v>2</v>
      </c>
      <c r="N328">
        <v>6</v>
      </c>
      <c r="O328" t="s">
        <v>158</v>
      </c>
      <c r="Q328" t="s">
        <v>46</v>
      </c>
      <c r="R328" t="s">
        <v>47</v>
      </c>
    </row>
    <row r="329" spans="2:18" ht="12.75">
      <c r="B329" s="7" t="s">
        <v>374</v>
      </c>
      <c r="C329">
        <v>269</v>
      </c>
      <c r="E329" t="s">
        <v>108</v>
      </c>
      <c r="F329" t="s">
        <v>13</v>
      </c>
      <c r="H329" t="s">
        <v>305</v>
      </c>
      <c r="I329" t="s">
        <v>301</v>
      </c>
      <c r="J329" t="s">
        <v>15</v>
      </c>
      <c r="K329" s="4">
        <f t="shared" si="5"/>
        <v>2.35</v>
      </c>
      <c r="L329">
        <v>2</v>
      </c>
      <c r="M329">
        <v>1</v>
      </c>
      <c r="N329">
        <v>16</v>
      </c>
      <c r="O329" t="s">
        <v>158</v>
      </c>
      <c r="Q329" t="s">
        <v>30</v>
      </c>
      <c r="R329" t="s">
        <v>98</v>
      </c>
    </row>
    <row r="330" spans="2:15" ht="12.75">
      <c r="B330" s="7" t="s">
        <v>374</v>
      </c>
      <c r="C330">
        <v>270</v>
      </c>
      <c r="D330" t="s">
        <v>32</v>
      </c>
      <c r="E330" t="s">
        <v>94</v>
      </c>
      <c r="F330" t="s">
        <v>13</v>
      </c>
      <c r="G330" s="2" t="s">
        <v>152</v>
      </c>
      <c r="H330" t="s">
        <v>157</v>
      </c>
      <c r="I330" t="s">
        <v>27</v>
      </c>
      <c r="J330" t="s">
        <v>159</v>
      </c>
      <c r="K330" s="4">
        <f t="shared" si="5"/>
        <v>31.65625</v>
      </c>
      <c r="L330">
        <v>31</v>
      </c>
      <c r="M330">
        <v>2</v>
      </c>
      <c r="N330">
        <v>25</v>
      </c>
      <c r="O330" t="s">
        <v>158</v>
      </c>
    </row>
    <row r="331" spans="2:15" ht="12.75">
      <c r="B331" s="7" t="s">
        <v>374</v>
      </c>
      <c r="C331">
        <v>270</v>
      </c>
      <c r="D331" t="s">
        <v>32</v>
      </c>
      <c r="E331" t="s">
        <v>94</v>
      </c>
      <c r="F331" t="s">
        <v>13</v>
      </c>
      <c r="G331" s="2" t="s">
        <v>152</v>
      </c>
      <c r="H331" t="s">
        <v>310</v>
      </c>
      <c r="I331" t="s">
        <v>27</v>
      </c>
      <c r="J331" t="s">
        <v>15</v>
      </c>
      <c r="K331" s="4">
        <f t="shared" si="5"/>
        <v>0.1</v>
      </c>
      <c r="L331">
        <v>0</v>
      </c>
      <c r="M331">
        <v>0</v>
      </c>
      <c r="N331">
        <v>16</v>
      </c>
      <c r="O331" t="s">
        <v>158</v>
      </c>
    </row>
    <row r="332" spans="2:15" ht="12.75">
      <c r="B332" s="7" t="s">
        <v>374</v>
      </c>
      <c r="C332">
        <v>270</v>
      </c>
      <c r="D332" t="s">
        <v>32</v>
      </c>
      <c r="E332" t="s">
        <v>94</v>
      </c>
      <c r="F332" t="s">
        <v>13</v>
      </c>
      <c r="G332" s="2" t="s">
        <v>152</v>
      </c>
      <c r="H332" t="s">
        <v>356</v>
      </c>
      <c r="I332" t="s">
        <v>27</v>
      </c>
      <c r="J332" t="s">
        <v>15</v>
      </c>
      <c r="K332" s="4">
        <f t="shared" si="5"/>
        <v>0.53125</v>
      </c>
      <c r="L332">
        <v>0</v>
      </c>
      <c r="M332">
        <v>2</v>
      </c>
      <c r="N332">
        <v>5</v>
      </c>
      <c r="O332" t="s">
        <v>158</v>
      </c>
    </row>
    <row r="333" spans="2:21" ht="12.75">
      <c r="B333" s="7" t="s">
        <v>374</v>
      </c>
      <c r="C333">
        <v>271</v>
      </c>
      <c r="D333" t="s">
        <v>32</v>
      </c>
      <c r="E333" t="s">
        <v>94</v>
      </c>
      <c r="F333" t="s">
        <v>13</v>
      </c>
      <c r="G333" s="2" t="s">
        <v>152</v>
      </c>
      <c r="H333" t="s">
        <v>157</v>
      </c>
      <c r="I333" t="s">
        <v>164</v>
      </c>
      <c r="J333" t="s">
        <v>159</v>
      </c>
      <c r="K333" s="4">
        <f t="shared" si="5"/>
        <v>2</v>
      </c>
      <c r="L333">
        <v>2</v>
      </c>
      <c r="M333">
        <v>0</v>
      </c>
      <c r="N333">
        <v>0</v>
      </c>
      <c r="O333" t="s">
        <v>158</v>
      </c>
      <c r="P333" t="s">
        <v>246</v>
      </c>
      <c r="T333" t="s">
        <v>341</v>
      </c>
      <c r="U333" t="s">
        <v>12</v>
      </c>
    </row>
    <row r="334" spans="2:21" ht="12.75">
      <c r="B334" s="7" t="s">
        <v>374</v>
      </c>
      <c r="C334">
        <v>272</v>
      </c>
      <c r="D334" t="s">
        <v>32</v>
      </c>
      <c r="E334" t="s">
        <v>94</v>
      </c>
      <c r="F334" t="s">
        <v>13</v>
      </c>
      <c r="G334" s="2" t="s">
        <v>152</v>
      </c>
      <c r="H334" t="s">
        <v>157</v>
      </c>
      <c r="I334" t="s">
        <v>27</v>
      </c>
      <c r="J334" t="s">
        <v>159</v>
      </c>
      <c r="K334" s="4">
        <f t="shared" si="5"/>
        <v>24.54375</v>
      </c>
      <c r="L334">
        <v>24</v>
      </c>
      <c r="M334">
        <v>2</v>
      </c>
      <c r="N334">
        <v>7</v>
      </c>
      <c r="O334" t="s">
        <v>158</v>
      </c>
      <c r="T334" t="s">
        <v>341</v>
      </c>
      <c r="U334" t="s">
        <v>12</v>
      </c>
    </row>
    <row r="335" spans="2:21" ht="12.75">
      <c r="B335" s="7" t="s">
        <v>374</v>
      </c>
      <c r="C335">
        <v>272</v>
      </c>
      <c r="D335" t="s">
        <v>32</v>
      </c>
      <c r="E335" t="s">
        <v>94</v>
      </c>
      <c r="F335" t="s">
        <v>13</v>
      </c>
      <c r="G335" s="2" t="s">
        <v>152</v>
      </c>
      <c r="H335" t="s">
        <v>310</v>
      </c>
      <c r="I335" t="s">
        <v>27</v>
      </c>
      <c r="J335" t="s">
        <v>15</v>
      </c>
      <c r="K335" s="4">
        <f t="shared" si="5"/>
        <v>0.01875</v>
      </c>
      <c r="L335">
        <v>0</v>
      </c>
      <c r="M335">
        <v>0</v>
      </c>
      <c r="N335">
        <v>3</v>
      </c>
      <c r="O335" t="s">
        <v>158</v>
      </c>
      <c r="Q335" t="s">
        <v>36</v>
      </c>
      <c r="R335" t="s">
        <v>37</v>
      </c>
      <c r="T335" t="s">
        <v>341</v>
      </c>
      <c r="U335" t="s">
        <v>12</v>
      </c>
    </row>
    <row r="336" spans="2:21" ht="12.75">
      <c r="B336" s="7" t="s">
        <v>374</v>
      </c>
      <c r="C336">
        <v>272</v>
      </c>
      <c r="D336" t="s">
        <v>32</v>
      </c>
      <c r="E336" t="s">
        <v>94</v>
      </c>
      <c r="F336" t="s">
        <v>13</v>
      </c>
      <c r="G336" s="2" t="s">
        <v>152</v>
      </c>
      <c r="H336" t="s">
        <v>356</v>
      </c>
      <c r="I336" t="s">
        <v>27</v>
      </c>
      <c r="J336" t="s">
        <v>15</v>
      </c>
      <c r="K336" s="4">
        <f t="shared" si="5"/>
        <v>0.9375</v>
      </c>
      <c r="L336">
        <v>0</v>
      </c>
      <c r="M336">
        <v>3</v>
      </c>
      <c r="N336">
        <v>30</v>
      </c>
      <c r="O336" t="s">
        <v>158</v>
      </c>
      <c r="T336" t="s">
        <v>341</v>
      </c>
      <c r="U336" t="s">
        <v>12</v>
      </c>
    </row>
    <row r="337" spans="2:21" ht="12.75">
      <c r="B337" s="7" t="s">
        <v>374</v>
      </c>
      <c r="C337">
        <v>273</v>
      </c>
      <c r="D337" t="s">
        <v>32</v>
      </c>
      <c r="E337" t="s">
        <v>94</v>
      </c>
      <c r="F337" t="s">
        <v>13</v>
      </c>
      <c r="G337" s="2" t="s">
        <v>152</v>
      </c>
      <c r="H337" t="s">
        <v>157</v>
      </c>
      <c r="I337" t="s">
        <v>164</v>
      </c>
      <c r="J337" t="s">
        <v>159</v>
      </c>
      <c r="K337" s="4">
        <f t="shared" si="5"/>
        <v>29</v>
      </c>
      <c r="L337">
        <v>29</v>
      </c>
      <c r="M337">
        <v>0</v>
      </c>
      <c r="N337">
        <v>0</v>
      </c>
      <c r="O337" t="s">
        <v>158</v>
      </c>
      <c r="P337" t="s">
        <v>167</v>
      </c>
      <c r="T337" t="s">
        <v>341</v>
      </c>
      <c r="U337" t="s">
        <v>12</v>
      </c>
    </row>
    <row r="338" spans="2:15" ht="12.75">
      <c r="B338" s="7" t="s">
        <v>374</v>
      </c>
      <c r="C338">
        <v>275</v>
      </c>
      <c r="D338" t="s">
        <v>79</v>
      </c>
      <c r="E338" t="s">
        <v>80</v>
      </c>
      <c r="F338" t="s">
        <v>13</v>
      </c>
      <c r="G338" s="2" t="s">
        <v>133</v>
      </c>
      <c r="H338" t="s">
        <v>157</v>
      </c>
      <c r="I338" t="s">
        <v>27</v>
      </c>
      <c r="J338" t="s">
        <v>159</v>
      </c>
      <c r="K338" s="4">
        <f t="shared" si="5"/>
        <v>7.58125</v>
      </c>
      <c r="L338">
        <v>7</v>
      </c>
      <c r="M338">
        <v>2</v>
      </c>
      <c r="N338">
        <v>13</v>
      </c>
      <c r="O338" t="s">
        <v>158</v>
      </c>
    </row>
    <row r="339" spans="2:16" ht="12.75">
      <c r="B339" s="7" t="s">
        <v>374</v>
      </c>
      <c r="C339">
        <v>277</v>
      </c>
      <c r="D339" t="s">
        <v>79</v>
      </c>
      <c r="E339" t="s">
        <v>80</v>
      </c>
      <c r="F339" t="s">
        <v>13</v>
      </c>
      <c r="G339" s="2" t="s">
        <v>133</v>
      </c>
      <c r="H339" t="s">
        <v>157</v>
      </c>
      <c r="I339" t="s">
        <v>164</v>
      </c>
      <c r="J339" t="s">
        <v>159</v>
      </c>
      <c r="K339" s="4">
        <f t="shared" si="5"/>
        <v>2.5</v>
      </c>
      <c r="L339">
        <v>2</v>
      </c>
      <c r="M339">
        <v>2</v>
      </c>
      <c r="N339">
        <v>0</v>
      </c>
      <c r="O339" t="s">
        <v>158</v>
      </c>
      <c r="P339" t="s">
        <v>246</v>
      </c>
    </row>
    <row r="340" spans="2:16" ht="12.75">
      <c r="B340" s="7" t="s">
        <v>374</v>
      </c>
      <c r="C340">
        <v>278</v>
      </c>
      <c r="D340" t="s">
        <v>79</v>
      </c>
      <c r="E340" t="s">
        <v>80</v>
      </c>
      <c r="F340" t="s">
        <v>13</v>
      </c>
      <c r="G340" s="2" t="s">
        <v>133</v>
      </c>
      <c r="H340" t="s">
        <v>157</v>
      </c>
      <c r="I340" t="s">
        <v>164</v>
      </c>
      <c r="J340" t="s">
        <v>159</v>
      </c>
      <c r="K340" s="4">
        <f t="shared" si="5"/>
        <v>1.5</v>
      </c>
      <c r="L340">
        <v>1</v>
      </c>
      <c r="M340">
        <v>2</v>
      </c>
      <c r="N340">
        <v>0</v>
      </c>
      <c r="O340" t="s">
        <v>158</v>
      </c>
      <c r="P340" t="s">
        <v>167</v>
      </c>
    </row>
    <row r="341" spans="2:24" ht="12.75">
      <c r="B341" s="7" t="s">
        <v>374</v>
      </c>
      <c r="C341">
        <v>279</v>
      </c>
      <c r="D341" t="s">
        <v>79</v>
      </c>
      <c r="E341" t="s">
        <v>80</v>
      </c>
      <c r="F341" t="s">
        <v>13</v>
      </c>
      <c r="G341" s="2" t="s">
        <v>133</v>
      </c>
      <c r="H341" t="s">
        <v>359</v>
      </c>
      <c r="I341" t="s">
        <v>164</v>
      </c>
      <c r="J341" t="s">
        <v>159</v>
      </c>
      <c r="K341" s="4">
        <f t="shared" si="5"/>
        <v>0.85625</v>
      </c>
      <c r="L341">
        <v>0</v>
      </c>
      <c r="M341">
        <v>3</v>
      </c>
      <c r="N341">
        <v>17</v>
      </c>
      <c r="O341" t="s">
        <v>158</v>
      </c>
      <c r="P341" t="s">
        <v>167</v>
      </c>
      <c r="Q341" t="s">
        <v>46</v>
      </c>
      <c r="R341" t="s">
        <v>68</v>
      </c>
      <c r="X341" t="s">
        <v>248</v>
      </c>
    </row>
    <row r="342" spans="2:16" ht="12.75">
      <c r="B342" s="7" t="s">
        <v>374</v>
      </c>
      <c r="C342">
        <v>280</v>
      </c>
      <c r="D342" t="s">
        <v>79</v>
      </c>
      <c r="E342" t="s">
        <v>80</v>
      </c>
      <c r="F342" t="s">
        <v>13</v>
      </c>
      <c r="G342" s="2" t="s">
        <v>133</v>
      </c>
      <c r="H342" t="s">
        <v>157</v>
      </c>
      <c r="I342" t="s">
        <v>164</v>
      </c>
      <c r="J342" t="s">
        <v>159</v>
      </c>
      <c r="K342" s="4">
        <f t="shared" si="5"/>
        <v>20.64375</v>
      </c>
      <c r="L342">
        <v>20</v>
      </c>
      <c r="M342">
        <v>2</v>
      </c>
      <c r="N342">
        <v>23</v>
      </c>
      <c r="O342" t="s">
        <v>158</v>
      </c>
      <c r="P342" t="s">
        <v>167</v>
      </c>
    </row>
    <row r="343" spans="2:16" ht="12.75">
      <c r="B343" s="7" t="s">
        <v>374</v>
      </c>
      <c r="C343">
        <v>281</v>
      </c>
      <c r="D343" t="s">
        <v>79</v>
      </c>
      <c r="E343" t="s">
        <v>80</v>
      </c>
      <c r="F343" t="s">
        <v>13</v>
      </c>
      <c r="G343" s="2" t="s">
        <v>133</v>
      </c>
      <c r="H343" t="s">
        <v>157</v>
      </c>
      <c r="I343" t="s">
        <v>164</v>
      </c>
      <c r="J343" t="s">
        <v>159</v>
      </c>
      <c r="K343" s="4">
        <f t="shared" si="5"/>
        <v>8</v>
      </c>
      <c r="L343">
        <v>8</v>
      </c>
      <c r="M343">
        <v>0</v>
      </c>
      <c r="N343">
        <v>0</v>
      </c>
      <c r="O343" t="s">
        <v>158</v>
      </c>
      <c r="P343" t="s">
        <v>168</v>
      </c>
    </row>
    <row r="344" spans="2:16" ht="12.75">
      <c r="B344" s="7" t="s">
        <v>374</v>
      </c>
      <c r="C344">
        <v>282</v>
      </c>
      <c r="D344" t="s">
        <v>46</v>
      </c>
      <c r="E344" t="s">
        <v>47</v>
      </c>
      <c r="F344" t="s">
        <v>13</v>
      </c>
      <c r="G344" s="2" t="s">
        <v>140</v>
      </c>
      <c r="H344" t="s">
        <v>157</v>
      </c>
      <c r="I344" t="s">
        <v>164</v>
      </c>
      <c r="J344" t="s">
        <v>159</v>
      </c>
      <c r="K344" s="4">
        <f t="shared" si="5"/>
        <v>7.875</v>
      </c>
      <c r="L344">
        <v>7</v>
      </c>
      <c r="M344">
        <v>3</v>
      </c>
      <c r="N344">
        <v>20</v>
      </c>
      <c r="O344" t="s">
        <v>158</v>
      </c>
      <c r="P344" t="s">
        <v>167</v>
      </c>
    </row>
    <row r="345" spans="2:16" ht="12.75">
      <c r="B345" s="7" t="s">
        <v>374</v>
      </c>
      <c r="C345">
        <v>283</v>
      </c>
      <c r="D345" t="s">
        <v>46</v>
      </c>
      <c r="E345" t="s">
        <v>47</v>
      </c>
      <c r="F345" t="s">
        <v>13</v>
      </c>
      <c r="G345" s="2" t="s">
        <v>140</v>
      </c>
      <c r="H345" t="s">
        <v>157</v>
      </c>
      <c r="I345" t="s">
        <v>164</v>
      </c>
      <c r="J345" t="s">
        <v>159</v>
      </c>
      <c r="K345" s="4">
        <f t="shared" si="5"/>
        <v>6.625</v>
      </c>
      <c r="L345">
        <v>6</v>
      </c>
      <c r="M345">
        <v>2</v>
      </c>
      <c r="N345">
        <v>20</v>
      </c>
      <c r="O345" t="s">
        <v>158</v>
      </c>
      <c r="P345" t="s">
        <v>168</v>
      </c>
    </row>
    <row r="346" spans="2:15" ht="12.75">
      <c r="B346" s="7" t="s">
        <v>374</v>
      </c>
      <c r="C346">
        <v>284</v>
      </c>
      <c r="D346" t="s">
        <v>46</v>
      </c>
      <c r="E346" t="s">
        <v>47</v>
      </c>
      <c r="F346" t="s">
        <v>13</v>
      </c>
      <c r="G346" s="2" t="s">
        <v>140</v>
      </c>
      <c r="H346" t="s">
        <v>157</v>
      </c>
      <c r="I346" t="s">
        <v>27</v>
      </c>
      <c r="J346" t="s">
        <v>159</v>
      </c>
      <c r="K346" s="4">
        <f t="shared" si="5"/>
        <v>16</v>
      </c>
      <c r="L346">
        <v>16</v>
      </c>
      <c r="M346">
        <v>0</v>
      </c>
      <c r="N346">
        <v>0</v>
      </c>
      <c r="O346" t="s">
        <v>158</v>
      </c>
    </row>
    <row r="347" spans="2:15" ht="12.75">
      <c r="B347" s="7" t="s">
        <v>374</v>
      </c>
      <c r="C347">
        <v>285</v>
      </c>
      <c r="D347" t="s">
        <v>46</v>
      </c>
      <c r="E347" t="s">
        <v>47</v>
      </c>
      <c r="F347" t="s">
        <v>13</v>
      </c>
      <c r="G347" s="2" t="s">
        <v>140</v>
      </c>
      <c r="H347" t="s">
        <v>157</v>
      </c>
      <c r="I347" t="s">
        <v>27</v>
      </c>
      <c r="J347" t="s">
        <v>159</v>
      </c>
      <c r="K347" s="4">
        <f t="shared" si="5"/>
        <v>25.14375</v>
      </c>
      <c r="L347">
        <v>25</v>
      </c>
      <c r="M347">
        <v>0</v>
      </c>
      <c r="N347">
        <v>23</v>
      </c>
      <c r="O347" t="s">
        <v>158</v>
      </c>
    </row>
    <row r="348" spans="2:18" ht="12.75">
      <c r="B348" s="7" t="s">
        <v>374</v>
      </c>
      <c r="C348">
        <v>285</v>
      </c>
      <c r="D348" t="s">
        <v>46</v>
      </c>
      <c r="E348" t="s">
        <v>47</v>
      </c>
      <c r="F348" t="s">
        <v>13</v>
      </c>
      <c r="G348" s="2" t="s">
        <v>140</v>
      </c>
      <c r="H348" t="s">
        <v>307</v>
      </c>
      <c r="I348" t="s">
        <v>27</v>
      </c>
      <c r="J348" t="s">
        <v>15</v>
      </c>
      <c r="K348" s="4">
        <f t="shared" si="5"/>
        <v>4.8</v>
      </c>
      <c r="L348">
        <v>4</v>
      </c>
      <c r="M348">
        <v>3</v>
      </c>
      <c r="N348">
        <v>8</v>
      </c>
      <c r="O348" t="s">
        <v>158</v>
      </c>
      <c r="Q348" t="s">
        <v>79</v>
      </c>
      <c r="R348" t="s">
        <v>80</v>
      </c>
    </row>
    <row r="349" spans="2:24" ht="12.75">
      <c r="B349" s="7" t="s">
        <v>374</v>
      </c>
      <c r="C349">
        <v>286</v>
      </c>
      <c r="D349" t="s">
        <v>46</v>
      </c>
      <c r="E349" t="s">
        <v>47</v>
      </c>
      <c r="F349" t="s">
        <v>13</v>
      </c>
      <c r="G349" s="2" t="s">
        <v>140</v>
      </c>
      <c r="H349" t="s">
        <v>157</v>
      </c>
      <c r="I349" t="s">
        <v>27</v>
      </c>
      <c r="J349" t="s">
        <v>159</v>
      </c>
      <c r="K349" s="4">
        <f t="shared" si="5"/>
        <v>19</v>
      </c>
      <c r="L349">
        <v>19</v>
      </c>
      <c r="M349">
        <v>0</v>
      </c>
      <c r="N349">
        <v>0</v>
      </c>
      <c r="O349" t="s">
        <v>158</v>
      </c>
      <c r="Q349" t="s">
        <v>79</v>
      </c>
      <c r="R349" t="s">
        <v>80</v>
      </c>
      <c r="X349" t="s">
        <v>308</v>
      </c>
    </row>
    <row r="350" spans="2:18" ht="12.75">
      <c r="B350" s="7" t="s">
        <v>374</v>
      </c>
      <c r="C350">
        <v>287</v>
      </c>
      <c r="E350" t="s">
        <v>101</v>
      </c>
      <c r="F350" t="s">
        <v>13</v>
      </c>
      <c r="G350" t="s">
        <v>145</v>
      </c>
      <c r="H350" t="s">
        <v>157</v>
      </c>
      <c r="I350" t="s">
        <v>27</v>
      </c>
      <c r="J350" t="s">
        <v>159</v>
      </c>
      <c r="K350" s="4">
        <f t="shared" si="5"/>
        <v>1.0125</v>
      </c>
      <c r="L350" s="3">
        <v>1</v>
      </c>
      <c r="M350" s="3">
        <v>0</v>
      </c>
      <c r="N350" s="3">
        <v>2</v>
      </c>
      <c r="O350" t="s">
        <v>158</v>
      </c>
      <c r="Q350" t="s">
        <v>46</v>
      </c>
      <c r="R350" t="s">
        <v>47</v>
      </c>
    </row>
    <row r="351" spans="2:18" ht="12.75">
      <c r="B351" s="7" t="s">
        <v>374</v>
      </c>
      <c r="C351">
        <v>288</v>
      </c>
      <c r="E351" t="s">
        <v>101</v>
      </c>
      <c r="F351" t="s">
        <v>13</v>
      </c>
      <c r="G351" t="s">
        <v>145</v>
      </c>
      <c r="H351" t="s">
        <v>157</v>
      </c>
      <c r="I351" t="s">
        <v>27</v>
      </c>
      <c r="J351" t="s">
        <v>159</v>
      </c>
      <c r="K351" s="4">
        <f t="shared" si="5"/>
        <v>0.83125</v>
      </c>
      <c r="L351">
        <v>0</v>
      </c>
      <c r="M351">
        <v>3</v>
      </c>
      <c r="N351">
        <v>13</v>
      </c>
      <c r="O351" t="s">
        <v>158</v>
      </c>
      <c r="Q351" t="s">
        <v>46</v>
      </c>
      <c r="R351" t="s">
        <v>47</v>
      </c>
    </row>
    <row r="352" spans="2:24" ht="12.75">
      <c r="B352" s="7" t="s">
        <v>374</v>
      </c>
      <c r="C352">
        <v>289</v>
      </c>
      <c r="D352" t="s">
        <v>46</v>
      </c>
      <c r="E352" t="s">
        <v>47</v>
      </c>
      <c r="F352" t="s">
        <v>13</v>
      </c>
      <c r="G352" s="2" t="s">
        <v>140</v>
      </c>
      <c r="H352" t="s">
        <v>309</v>
      </c>
      <c r="I352" t="s">
        <v>15</v>
      </c>
      <c r="J352" t="s">
        <v>15</v>
      </c>
      <c r="K352" s="4">
        <f t="shared" si="5"/>
        <v>1.7625</v>
      </c>
      <c r="L352">
        <v>1</v>
      </c>
      <c r="M352">
        <v>3</v>
      </c>
      <c r="N352">
        <v>2</v>
      </c>
      <c r="O352" t="s">
        <v>170</v>
      </c>
      <c r="X352" t="s">
        <v>366</v>
      </c>
    </row>
    <row r="353" spans="2:16" ht="12.75">
      <c r="B353" s="7" t="s">
        <v>374</v>
      </c>
      <c r="C353">
        <v>290</v>
      </c>
      <c r="D353" t="s">
        <v>109</v>
      </c>
      <c r="E353" t="s">
        <v>110</v>
      </c>
      <c r="F353" t="s">
        <v>13</v>
      </c>
      <c r="G353" s="2" t="s">
        <v>153</v>
      </c>
      <c r="H353" t="s">
        <v>157</v>
      </c>
      <c r="I353" t="s">
        <v>164</v>
      </c>
      <c r="J353" t="s">
        <v>159</v>
      </c>
      <c r="K353" s="4">
        <f t="shared" si="5"/>
        <v>3.75</v>
      </c>
      <c r="L353">
        <v>3</v>
      </c>
      <c r="M353">
        <v>3</v>
      </c>
      <c r="N353">
        <v>0</v>
      </c>
      <c r="O353" t="s">
        <v>158</v>
      </c>
      <c r="P353" t="s">
        <v>173</v>
      </c>
    </row>
    <row r="354" spans="2:16" ht="12.75">
      <c r="B354" s="7" t="s">
        <v>374</v>
      </c>
      <c r="C354">
        <v>291</v>
      </c>
      <c r="D354" t="s">
        <v>109</v>
      </c>
      <c r="E354" t="s">
        <v>110</v>
      </c>
      <c r="F354" t="s">
        <v>13</v>
      </c>
      <c r="G354" s="2" t="s">
        <v>153</v>
      </c>
      <c r="H354" t="s">
        <v>157</v>
      </c>
      <c r="I354" t="s">
        <v>164</v>
      </c>
      <c r="J354" t="s">
        <v>159</v>
      </c>
      <c r="K354" s="4">
        <f t="shared" si="5"/>
        <v>1.89375</v>
      </c>
      <c r="L354">
        <v>1</v>
      </c>
      <c r="M354">
        <v>3</v>
      </c>
      <c r="N354">
        <v>23</v>
      </c>
      <c r="O354" t="s">
        <v>158</v>
      </c>
      <c r="P354" t="s">
        <v>165</v>
      </c>
    </row>
    <row r="355" spans="2:16" ht="12.75">
      <c r="B355" s="7" t="s">
        <v>374</v>
      </c>
      <c r="C355">
        <v>292</v>
      </c>
      <c r="D355" t="s">
        <v>109</v>
      </c>
      <c r="E355" t="s">
        <v>110</v>
      </c>
      <c r="F355" t="s">
        <v>13</v>
      </c>
      <c r="G355" s="2" t="s">
        <v>153</v>
      </c>
      <c r="H355" t="s">
        <v>157</v>
      </c>
      <c r="I355" t="s">
        <v>164</v>
      </c>
      <c r="J355" t="s">
        <v>159</v>
      </c>
      <c r="K355" s="4">
        <f t="shared" si="5"/>
        <v>2.25</v>
      </c>
      <c r="L355">
        <v>2</v>
      </c>
      <c r="M355">
        <v>1</v>
      </c>
      <c r="N355">
        <v>0</v>
      </c>
      <c r="O355" t="s">
        <v>158</v>
      </c>
      <c r="P355" t="s">
        <v>167</v>
      </c>
    </row>
    <row r="356" spans="1:15" ht="12.75">
      <c r="A356" t="s">
        <v>58</v>
      </c>
      <c r="B356" s="7" t="s">
        <v>374</v>
      </c>
      <c r="C356">
        <v>293</v>
      </c>
      <c r="D356" t="s">
        <v>109</v>
      </c>
      <c r="E356" t="s">
        <v>110</v>
      </c>
      <c r="F356" t="s">
        <v>13</v>
      </c>
      <c r="G356" s="2" t="s">
        <v>153</v>
      </c>
      <c r="H356" t="s">
        <v>157</v>
      </c>
      <c r="I356" t="s">
        <v>27</v>
      </c>
      <c r="J356" t="s">
        <v>159</v>
      </c>
      <c r="K356" s="4">
        <f t="shared" si="5"/>
        <v>1.8</v>
      </c>
      <c r="L356">
        <v>1</v>
      </c>
      <c r="M356">
        <v>3</v>
      </c>
      <c r="N356">
        <v>8</v>
      </c>
      <c r="O356" t="s">
        <v>158</v>
      </c>
    </row>
    <row r="357" spans="2:18" ht="12.75">
      <c r="B357" s="7" t="s">
        <v>374</v>
      </c>
      <c r="C357">
        <v>294</v>
      </c>
      <c r="D357" t="s">
        <v>106</v>
      </c>
      <c r="E357" t="s">
        <v>107</v>
      </c>
      <c r="F357" t="s">
        <v>13</v>
      </c>
      <c r="G357" s="2" t="s">
        <v>134</v>
      </c>
      <c r="H357" t="s">
        <v>157</v>
      </c>
      <c r="I357" t="s">
        <v>27</v>
      </c>
      <c r="J357" t="s">
        <v>159</v>
      </c>
      <c r="K357" s="4">
        <f t="shared" si="5"/>
        <v>2.9125</v>
      </c>
      <c r="L357">
        <v>2</v>
      </c>
      <c r="M357">
        <v>3</v>
      </c>
      <c r="N357">
        <v>26</v>
      </c>
      <c r="O357" t="s">
        <v>158</v>
      </c>
      <c r="Q357" t="s">
        <v>32</v>
      </c>
      <c r="R357" t="s">
        <v>25</v>
      </c>
    </row>
    <row r="358" spans="2:18" ht="12.75">
      <c r="B358" s="7" t="s">
        <v>374</v>
      </c>
      <c r="C358">
        <v>295</v>
      </c>
      <c r="D358" t="s">
        <v>106</v>
      </c>
      <c r="E358" t="s">
        <v>107</v>
      </c>
      <c r="F358" t="s">
        <v>13</v>
      </c>
      <c r="G358" s="2" t="s">
        <v>134</v>
      </c>
      <c r="H358" t="s">
        <v>157</v>
      </c>
      <c r="I358" t="s">
        <v>27</v>
      </c>
      <c r="J358" t="s">
        <v>159</v>
      </c>
      <c r="K358" s="4">
        <f t="shared" si="5"/>
        <v>0.63125</v>
      </c>
      <c r="L358">
        <v>0</v>
      </c>
      <c r="M358">
        <v>2</v>
      </c>
      <c r="N358">
        <v>21</v>
      </c>
      <c r="O358" t="s">
        <v>158</v>
      </c>
      <c r="Q358" t="s">
        <v>46</v>
      </c>
      <c r="R358" t="s">
        <v>47</v>
      </c>
    </row>
    <row r="359" spans="2:24" ht="12.75">
      <c r="B359" s="7" t="s">
        <v>374</v>
      </c>
      <c r="C359">
        <v>296</v>
      </c>
      <c r="D359" t="s">
        <v>79</v>
      </c>
      <c r="E359" t="s">
        <v>80</v>
      </c>
      <c r="F359" t="s">
        <v>13</v>
      </c>
      <c r="G359" s="2" t="s">
        <v>133</v>
      </c>
      <c r="H359" t="s">
        <v>252</v>
      </c>
      <c r="I359" t="s">
        <v>27</v>
      </c>
      <c r="J359" t="s">
        <v>159</v>
      </c>
      <c r="K359" s="4">
        <f t="shared" si="5"/>
        <v>19.54375</v>
      </c>
      <c r="L359">
        <v>19</v>
      </c>
      <c r="M359">
        <v>2</v>
      </c>
      <c r="N359">
        <v>7</v>
      </c>
      <c r="O359" t="s">
        <v>158</v>
      </c>
      <c r="X359" t="s">
        <v>360</v>
      </c>
    </row>
    <row r="360" spans="2:24" ht="12.75">
      <c r="B360" s="7" t="s">
        <v>374</v>
      </c>
      <c r="C360">
        <v>297</v>
      </c>
      <c r="D360" t="s">
        <v>32</v>
      </c>
      <c r="E360" t="s">
        <v>94</v>
      </c>
      <c r="F360" t="s">
        <v>13</v>
      </c>
      <c r="G360" s="2" t="s">
        <v>152</v>
      </c>
      <c r="H360" t="s">
        <v>252</v>
      </c>
      <c r="I360" t="s">
        <v>27</v>
      </c>
      <c r="J360" t="s">
        <v>159</v>
      </c>
      <c r="K360" s="4">
        <f t="shared" si="5"/>
        <v>7.76875</v>
      </c>
      <c r="L360">
        <v>7</v>
      </c>
      <c r="M360">
        <v>3</v>
      </c>
      <c r="N360">
        <v>3</v>
      </c>
      <c r="O360" t="s">
        <v>158</v>
      </c>
      <c r="Q360" t="s">
        <v>58</v>
      </c>
      <c r="R360" t="s">
        <v>58</v>
      </c>
      <c r="X360" t="s">
        <v>365</v>
      </c>
    </row>
    <row r="361" spans="2:15" ht="12.75">
      <c r="B361" s="7" t="s">
        <v>374</v>
      </c>
      <c r="C361">
        <v>298</v>
      </c>
      <c r="D361" t="s">
        <v>32</v>
      </c>
      <c r="E361" t="s">
        <v>94</v>
      </c>
      <c r="F361" t="s">
        <v>13</v>
      </c>
      <c r="G361" s="2" t="s">
        <v>152</v>
      </c>
      <c r="H361" t="s">
        <v>157</v>
      </c>
      <c r="I361" t="s">
        <v>27</v>
      </c>
      <c r="J361" t="s">
        <v>159</v>
      </c>
      <c r="K361" s="4">
        <f t="shared" si="5"/>
        <v>49.16875</v>
      </c>
      <c r="L361">
        <v>49</v>
      </c>
      <c r="M361">
        <v>0</v>
      </c>
      <c r="N361">
        <v>27</v>
      </c>
      <c r="O361" t="s">
        <v>158</v>
      </c>
    </row>
    <row r="362" spans="2:15" ht="12.75">
      <c r="B362" s="7" t="s">
        <v>374</v>
      </c>
      <c r="C362">
        <v>299</v>
      </c>
      <c r="D362" t="s">
        <v>79</v>
      </c>
      <c r="E362" t="s">
        <v>80</v>
      </c>
      <c r="F362" t="s">
        <v>13</v>
      </c>
      <c r="G362" s="2" t="s">
        <v>133</v>
      </c>
      <c r="H362" t="s">
        <v>157</v>
      </c>
      <c r="I362" t="s">
        <v>27</v>
      </c>
      <c r="J362" t="s">
        <v>159</v>
      </c>
      <c r="K362" s="4">
        <f t="shared" si="5"/>
        <v>6.6625</v>
      </c>
      <c r="L362">
        <v>6</v>
      </c>
      <c r="M362">
        <v>2</v>
      </c>
      <c r="N362">
        <v>26</v>
      </c>
      <c r="O362" t="s">
        <v>158</v>
      </c>
    </row>
    <row r="363" spans="2:15" ht="12.75">
      <c r="B363" s="7" t="s">
        <v>374</v>
      </c>
      <c r="C363">
        <v>300</v>
      </c>
      <c r="D363" t="s">
        <v>32</v>
      </c>
      <c r="E363" t="s">
        <v>94</v>
      </c>
      <c r="F363" t="s">
        <v>13</v>
      </c>
      <c r="G363" s="2" t="s">
        <v>152</v>
      </c>
      <c r="H363" t="s">
        <v>157</v>
      </c>
      <c r="I363" t="s">
        <v>27</v>
      </c>
      <c r="J363" t="s">
        <v>159</v>
      </c>
      <c r="K363" s="4">
        <f t="shared" si="5"/>
        <v>11.04375</v>
      </c>
      <c r="L363">
        <v>11</v>
      </c>
      <c r="M363">
        <v>0</v>
      </c>
      <c r="N363">
        <v>7</v>
      </c>
      <c r="O363" t="s">
        <v>158</v>
      </c>
    </row>
    <row r="364" spans="2:24" ht="12.75">
      <c r="B364" s="7" t="s">
        <v>374</v>
      </c>
      <c r="C364">
        <v>301</v>
      </c>
      <c r="D364" t="s">
        <v>32</v>
      </c>
      <c r="E364" t="s">
        <v>94</v>
      </c>
      <c r="F364" t="s">
        <v>13</v>
      </c>
      <c r="G364" s="2" t="s">
        <v>152</v>
      </c>
      <c r="H364" t="s">
        <v>157</v>
      </c>
      <c r="I364" t="s">
        <v>27</v>
      </c>
      <c r="J364" t="s">
        <v>159</v>
      </c>
      <c r="K364" s="4">
        <f t="shared" si="5"/>
        <v>0.33125</v>
      </c>
      <c r="L364">
        <v>0</v>
      </c>
      <c r="M364">
        <v>1</v>
      </c>
      <c r="N364">
        <v>13</v>
      </c>
      <c r="O364" t="s">
        <v>158</v>
      </c>
      <c r="Q364" t="s">
        <v>79</v>
      </c>
      <c r="R364" t="s">
        <v>80</v>
      </c>
      <c r="X364" t="s">
        <v>308</v>
      </c>
    </row>
    <row r="365" spans="2:15" ht="12.75">
      <c r="B365" s="7" t="s">
        <v>374</v>
      </c>
      <c r="C365">
        <v>302</v>
      </c>
      <c r="D365" t="s">
        <v>32</v>
      </c>
      <c r="E365" t="s">
        <v>94</v>
      </c>
      <c r="F365" t="s">
        <v>13</v>
      </c>
      <c r="G365" s="2" t="s">
        <v>152</v>
      </c>
      <c r="H365" t="s">
        <v>314</v>
      </c>
      <c r="I365" t="s">
        <v>15</v>
      </c>
      <c r="J365" t="s">
        <v>15</v>
      </c>
      <c r="K365" s="4">
        <f t="shared" si="5"/>
        <v>2.08125</v>
      </c>
      <c r="L365">
        <v>2</v>
      </c>
      <c r="M365">
        <v>0</v>
      </c>
      <c r="N365">
        <v>13</v>
      </c>
      <c r="O365" t="s">
        <v>170</v>
      </c>
    </row>
    <row r="366" spans="2:15" ht="12.75">
      <c r="B366" s="7" t="s">
        <v>374</v>
      </c>
      <c r="C366">
        <v>303</v>
      </c>
      <c r="D366" t="s">
        <v>32</v>
      </c>
      <c r="E366" t="s">
        <v>94</v>
      </c>
      <c r="F366" t="s">
        <v>13</v>
      </c>
      <c r="G366" s="2" t="s">
        <v>152</v>
      </c>
      <c r="H366" t="s">
        <v>314</v>
      </c>
      <c r="I366" t="s">
        <v>15</v>
      </c>
      <c r="J366" t="s">
        <v>15</v>
      </c>
      <c r="K366" s="4">
        <f t="shared" si="5"/>
        <v>3.7</v>
      </c>
      <c r="L366">
        <v>3</v>
      </c>
      <c r="M366">
        <v>2</v>
      </c>
      <c r="N366">
        <v>32</v>
      </c>
      <c r="O366" t="s">
        <v>170</v>
      </c>
    </row>
    <row r="367" spans="2:15" ht="12.75">
      <c r="B367" s="7" t="s">
        <v>374</v>
      </c>
      <c r="C367">
        <v>304</v>
      </c>
      <c r="D367" t="s">
        <v>32</v>
      </c>
      <c r="E367" t="s">
        <v>94</v>
      </c>
      <c r="F367" t="s">
        <v>13</v>
      </c>
      <c r="G367" s="2" t="s">
        <v>152</v>
      </c>
      <c r="H367" t="s">
        <v>314</v>
      </c>
      <c r="I367" t="s">
        <v>15</v>
      </c>
      <c r="J367" t="s">
        <v>15</v>
      </c>
      <c r="K367" s="4">
        <f t="shared" si="5"/>
        <v>2.18125</v>
      </c>
      <c r="L367">
        <v>2</v>
      </c>
      <c r="M367">
        <v>0</v>
      </c>
      <c r="N367">
        <v>29</v>
      </c>
      <c r="O367" t="s">
        <v>170</v>
      </c>
    </row>
    <row r="368" spans="2:15" ht="12.75">
      <c r="B368" s="7" t="s">
        <v>374</v>
      </c>
      <c r="C368">
        <v>305</v>
      </c>
      <c r="D368" t="s">
        <v>32</v>
      </c>
      <c r="E368" t="s">
        <v>94</v>
      </c>
      <c r="F368" t="s">
        <v>13</v>
      </c>
      <c r="G368" s="2" t="s">
        <v>152</v>
      </c>
      <c r="H368" t="s">
        <v>314</v>
      </c>
      <c r="I368" t="s">
        <v>15</v>
      </c>
      <c r="J368" t="s">
        <v>15</v>
      </c>
      <c r="K368" s="4">
        <f t="shared" si="5"/>
        <v>4.18125</v>
      </c>
      <c r="L368">
        <v>4</v>
      </c>
      <c r="M368">
        <v>0</v>
      </c>
      <c r="N368">
        <v>29</v>
      </c>
      <c r="O368" t="s">
        <v>170</v>
      </c>
    </row>
    <row r="369" spans="2:15" ht="12.75">
      <c r="B369" s="7" t="s">
        <v>374</v>
      </c>
      <c r="C369">
        <v>306</v>
      </c>
      <c r="D369" t="s">
        <v>32</v>
      </c>
      <c r="E369" t="s">
        <v>94</v>
      </c>
      <c r="F369" t="s">
        <v>13</v>
      </c>
      <c r="G369" s="2" t="s">
        <v>152</v>
      </c>
      <c r="H369" t="s">
        <v>315</v>
      </c>
      <c r="I369" t="s">
        <v>15</v>
      </c>
      <c r="J369" t="s">
        <v>15</v>
      </c>
      <c r="K369" s="4">
        <f t="shared" si="5"/>
        <v>1.8375</v>
      </c>
      <c r="L369">
        <v>1</v>
      </c>
      <c r="M369">
        <v>3</v>
      </c>
      <c r="N369">
        <v>14</v>
      </c>
      <c r="O369" t="s">
        <v>170</v>
      </c>
    </row>
    <row r="370" spans="2:15" ht="12.75">
      <c r="B370" s="7" t="s">
        <v>374</v>
      </c>
      <c r="C370">
        <v>307</v>
      </c>
      <c r="D370" t="s">
        <v>32</v>
      </c>
      <c r="E370" t="s">
        <v>94</v>
      </c>
      <c r="F370" t="s">
        <v>13</v>
      </c>
      <c r="G370" s="2" t="s">
        <v>152</v>
      </c>
      <c r="H370" t="s">
        <v>315</v>
      </c>
      <c r="I370" t="s">
        <v>15</v>
      </c>
      <c r="J370" t="s">
        <v>15</v>
      </c>
      <c r="K370" s="4">
        <f t="shared" si="5"/>
        <v>1</v>
      </c>
      <c r="L370">
        <v>1</v>
      </c>
      <c r="M370">
        <v>0</v>
      </c>
      <c r="N370">
        <v>0</v>
      </c>
      <c r="O370" t="s">
        <v>170</v>
      </c>
    </row>
    <row r="371" spans="2:15" ht="12.75">
      <c r="B371" s="7" t="s">
        <v>374</v>
      </c>
      <c r="C371">
        <v>308</v>
      </c>
      <c r="D371" t="s">
        <v>32</v>
      </c>
      <c r="E371" t="s">
        <v>94</v>
      </c>
      <c r="F371" t="s">
        <v>13</v>
      </c>
      <c r="G371" s="2" t="s">
        <v>152</v>
      </c>
      <c r="H371" t="s">
        <v>314</v>
      </c>
      <c r="I371" t="s">
        <v>15</v>
      </c>
      <c r="J371" t="s">
        <v>15</v>
      </c>
      <c r="K371" s="4">
        <f t="shared" si="5"/>
        <v>5.7</v>
      </c>
      <c r="L371">
        <v>5</v>
      </c>
      <c r="M371">
        <v>2</v>
      </c>
      <c r="N371">
        <v>32</v>
      </c>
      <c r="O371" t="s">
        <v>170</v>
      </c>
    </row>
    <row r="372" spans="2:18" ht="12.75">
      <c r="B372" s="7" t="s">
        <v>374</v>
      </c>
      <c r="C372">
        <v>309</v>
      </c>
      <c r="D372" t="s">
        <v>32</v>
      </c>
      <c r="E372" t="s">
        <v>94</v>
      </c>
      <c r="F372" t="s">
        <v>13</v>
      </c>
      <c r="G372" s="2" t="s">
        <v>152</v>
      </c>
      <c r="H372" t="s">
        <v>311</v>
      </c>
      <c r="I372" t="s">
        <v>27</v>
      </c>
      <c r="J372" t="s">
        <v>15</v>
      </c>
      <c r="K372" s="4">
        <f t="shared" si="5"/>
        <v>0.25</v>
      </c>
      <c r="L372">
        <v>0</v>
      </c>
      <c r="M372">
        <v>1</v>
      </c>
      <c r="N372">
        <v>0</v>
      </c>
      <c r="O372" t="s">
        <v>158</v>
      </c>
      <c r="Q372" t="s">
        <v>21</v>
      </c>
      <c r="R372" t="s">
        <v>29</v>
      </c>
    </row>
    <row r="373" spans="2:18" ht="12.75">
      <c r="B373" s="7" t="s">
        <v>374</v>
      </c>
      <c r="C373">
        <v>310</v>
      </c>
      <c r="D373" t="s">
        <v>32</v>
      </c>
      <c r="E373" t="s">
        <v>94</v>
      </c>
      <c r="F373" t="s">
        <v>13</v>
      </c>
      <c r="G373" s="2" t="s">
        <v>152</v>
      </c>
      <c r="H373" t="s">
        <v>229</v>
      </c>
      <c r="I373" t="s">
        <v>27</v>
      </c>
      <c r="J373" t="s">
        <v>159</v>
      </c>
      <c r="K373" s="4">
        <f t="shared" si="5"/>
        <v>10.03125</v>
      </c>
      <c r="L373">
        <v>10</v>
      </c>
      <c r="M373">
        <v>0</v>
      </c>
      <c r="N373">
        <v>5</v>
      </c>
      <c r="O373" t="s">
        <v>158</v>
      </c>
      <c r="Q373" t="s">
        <v>30</v>
      </c>
      <c r="R373" t="s">
        <v>31</v>
      </c>
    </row>
    <row r="374" spans="2:15" ht="12.75">
      <c r="B374" s="7" t="s">
        <v>374</v>
      </c>
      <c r="C374">
        <v>311</v>
      </c>
      <c r="D374" t="s">
        <v>32</v>
      </c>
      <c r="E374" t="s">
        <v>94</v>
      </c>
      <c r="F374" t="s">
        <v>13</v>
      </c>
      <c r="G374" s="2" t="s">
        <v>152</v>
      </c>
      <c r="H374" t="s">
        <v>229</v>
      </c>
      <c r="I374" t="s">
        <v>27</v>
      </c>
      <c r="J374" t="s">
        <v>159</v>
      </c>
      <c r="K374" s="4">
        <f t="shared" si="5"/>
        <v>10.26875</v>
      </c>
      <c r="L374">
        <v>10</v>
      </c>
      <c r="M374">
        <v>1</v>
      </c>
      <c r="N374">
        <v>3</v>
      </c>
      <c r="O374" t="s">
        <v>158</v>
      </c>
    </row>
    <row r="375" spans="2:15" ht="12.75">
      <c r="B375" s="7" t="s">
        <v>374</v>
      </c>
      <c r="C375">
        <v>312</v>
      </c>
      <c r="D375" t="s">
        <v>30</v>
      </c>
      <c r="E375" t="s">
        <v>31</v>
      </c>
      <c r="F375" t="s">
        <v>13</v>
      </c>
      <c r="G375" t="s">
        <v>147</v>
      </c>
      <c r="H375" t="s">
        <v>229</v>
      </c>
      <c r="I375" t="s">
        <v>27</v>
      </c>
      <c r="J375" t="s">
        <v>159</v>
      </c>
      <c r="K375" s="4">
        <f t="shared" si="5"/>
        <v>0.48125</v>
      </c>
      <c r="L375">
        <v>0</v>
      </c>
      <c r="M375">
        <v>1</v>
      </c>
      <c r="N375">
        <v>37</v>
      </c>
      <c r="O375" t="s">
        <v>158</v>
      </c>
    </row>
    <row r="376" spans="2:15" ht="12.75">
      <c r="B376" s="7" t="s">
        <v>374</v>
      </c>
      <c r="C376">
        <v>313</v>
      </c>
      <c r="D376" t="s">
        <v>30</v>
      </c>
      <c r="E376" t="s">
        <v>31</v>
      </c>
      <c r="F376" t="s">
        <v>13</v>
      </c>
      <c r="G376" t="s">
        <v>147</v>
      </c>
      <c r="H376" t="s">
        <v>229</v>
      </c>
      <c r="I376" t="s">
        <v>27</v>
      </c>
      <c r="J376" t="s">
        <v>159</v>
      </c>
      <c r="K376" s="4">
        <f t="shared" si="5"/>
        <v>13.04375</v>
      </c>
      <c r="L376">
        <v>13</v>
      </c>
      <c r="M376">
        <v>0</v>
      </c>
      <c r="N376">
        <v>7</v>
      </c>
      <c r="O376" t="s">
        <v>158</v>
      </c>
    </row>
    <row r="377" spans="2:26" ht="12.75">
      <c r="B377" s="7" t="s">
        <v>374</v>
      </c>
      <c r="C377">
        <v>314</v>
      </c>
      <c r="D377" t="s">
        <v>30</v>
      </c>
      <c r="E377" t="s">
        <v>31</v>
      </c>
      <c r="F377" t="s">
        <v>13</v>
      </c>
      <c r="G377" t="s">
        <v>147</v>
      </c>
      <c r="H377" t="s">
        <v>229</v>
      </c>
      <c r="I377" t="s">
        <v>27</v>
      </c>
      <c r="J377" t="s">
        <v>159</v>
      </c>
      <c r="K377" s="4">
        <f t="shared" si="5"/>
        <v>1.25625</v>
      </c>
      <c r="L377">
        <v>1</v>
      </c>
      <c r="M377">
        <v>1</v>
      </c>
      <c r="N377">
        <v>1</v>
      </c>
      <c r="O377" t="s">
        <v>158</v>
      </c>
      <c r="Z377">
        <f>Z2</f>
        <v>0</v>
      </c>
    </row>
    <row r="378" spans="2:18" ht="12.75">
      <c r="B378" s="7" t="s">
        <v>374</v>
      </c>
      <c r="C378">
        <v>315</v>
      </c>
      <c r="E378" t="s">
        <v>104</v>
      </c>
      <c r="F378" t="s">
        <v>13</v>
      </c>
      <c r="G378" t="s">
        <v>149</v>
      </c>
      <c r="H378" t="s">
        <v>229</v>
      </c>
      <c r="I378" t="s">
        <v>27</v>
      </c>
      <c r="J378" t="s">
        <v>159</v>
      </c>
      <c r="K378" s="4">
        <f t="shared" si="5"/>
        <v>0.25</v>
      </c>
      <c r="L378">
        <v>0</v>
      </c>
      <c r="M378">
        <v>1</v>
      </c>
      <c r="N378">
        <v>0</v>
      </c>
      <c r="O378" t="s">
        <v>158</v>
      </c>
      <c r="Q378" t="s">
        <v>79</v>
      </c>
      <c r="R378" t="s">
        <v>80</v>
      </c>
    </row>
    <row r="379" spans="1:15" ht="12.75">
      <c r="A379">
        <v>82</v>
      </c>
      <c r="B379" s="7" t="s">
        <v>374</v>
      </c>
      <c r="C379">
        <v>316</v>
      </c>
      <c r="E379" t="s">
        <v>104</v>
      </c>
      <c r="F379" t="s">
        <v>13</v>
      </c>
      <c r="G379" t="s">
        <v>149</v>
      </c>
      <c r="H379" t="s">
        <v>229</v>
      </c>
      <c r="I379" t="s">
        <v>27</v>
      </c>
      <c r="J379" t="s">
        <v>159</v>
      </c>
      <c r="K379" s="4">
        <f t="shared" si="5"/>
        <v>7.2125</v>
      </c>
      <c r="L379">
        <v>7</v>
      </c>
      <c r="M379">
        <v>0</v>
      </c>
      <c r="N379">
        <v>34</v>
      </c>
      <c r="O379" t="s">
        <v>158</v>
      </c>
    </row>
    <row r="380" spans="2:21" ht="12.75">
      <c r="B380" s="7" t="s">
        <v>374</v>
      </c>
      <c r="C380">
        <v>317</v>
      </c>
      <c r="D380" t="s">
        <v>30</v>
      </c>
      <c r="E380" t="s">
        <v>31</v>
      </c>
      <c r="F380" t="s">
        <v>13</v>
      </c>
      <c r="G380" t="s">
        <v>147</v>
      </c>
      <c r="H380" t="s">
        <v>229</v>
      </c>
      <c r="I380" t="s">
        <v>164</v>
      </c>
      <c r="J380" t="s">
        <v>159</v>
      </c>
      <c r="K380" s="4">
        <f t="shared" si="5"/>
        <v>1.5</v>
      </c>
      <c r="L380">
        <v>1</v>
      </c>
      <c r="M380">
        <v>2</v>
      </c>
      <c r="N380">
        <v>0</v>
      </c>
      <c r="O380" t="s">
        <v>158</v>
      </c>
      <c r="P380" t="s">
        <v>167</v>
      </c>
      <c r="T380" t="s">
        <v>79</v>
      </c>
      <c r="U380" t="s">
        <v>80</v>
      </c>
    </row>
    <row r="381" spans="2:16" ht="12.75">
      <c r="B381" s="7" t="s">
        <v>374</v>
      </c>
      <c r="C381">
        <v>318</v>
      </c>
      <c r="D381" t="s">
        <v>30</v>
      </c>
      <c r="E381" t="s">
        <v>31</v>
      </c>
      <c r="F381" t="s">
        <v>13</v>
      </c>
      <c r="G381" t="s">
        <v>147</v>
      </c>
      <c r="H381" t="s">
        <v>229</v>
      </c>
      <c r="I381" t="s">
        <v>164</v>
      </c>
      <c r="J381" t="s">
        <v>159</v>
      </c>
      <c r="K381" s="4">
        <f t="shared" si="5"/>
        <v>16.25</v>
      </c>
      <c r="L381">
        <v>16</v>
      </c>
      <c r="M381">
        <v>1</v>
      </c>
      <c r="N381">
        <v>0</v>
      </c>
      <c r="O381" t="s">
        <v>158</v>
      </c>
      <c r="P381" t="s">
        <v>168</v>
      </c>
    </row>
    <row r="382" spans="2:15" ht="12.75">
      <c r="B382" s="7" t="s">
        <v>374</v>
      </c>
      <c r="C382">
        <v>319</v>
      </c>
      <c r="E382" t="s">
        <v>59</v>
      </c>
      <c r="F382" t="s">
        <v>13</v>
      </c>
      <c r="G382" s="2" t="s">
        <v>151</v>
      </c>
      <c r="H382" t="s">
        <v>229</v>
      </c>
      <c r="I382" t="s">
        <v>27</v>
      </c>
      <c r="J382" t="s">
        <v>159</v>
      </c>
      <c r="K382" s="4">
        <f t="shared" si="5"/>
        <v>5.38125</v>
      </c>
      <c r="L382">
        <v>5</v>
      </c>
      <c r="M382">
        <v>1</v>
      </c>
      <c r="N382">
        <v>21</v>
      </c>
      <c r="O382" t="s">
        <v>158</v>
      </c>
    </row>
    <row r="383" spans="2:24" ht="12.75">
      <c r="B383" s="7" t="s">
        <v>374</v>
      </c>
      <c r="C383">
        <v>320</v>
      </c>
      <c r="D383" t="s">
        <v>79</v>
      </c>
      <c r="E383" t="s">
        <v>80</v>
      </c>
      <c r="F383" t="s">
        <v>13</v>
      </c>
      <c r="G383" s="2" t="s">
        <v>133</v>
      </c>
      <c r="H383" t="s">
        <v>361</v>
      </c>
      <c r="I383" t="s">
        <v>27</v>
      </c>
      <c r="J383" t="s">
        <v>159</v>
      </c>
      <c r="K383" s="4">
        <f t="shared" si="5"/>
        <v>0.5</v>
      </c>
      <c r="L383">
        <v>0</v>
      </c>
      <c r="M383">
        <v>2</v>
      </c>
      <c r="N383">
        <v>0</v>
      </c>
      <c r="O383" t="s">
        <v>158</v>
      </c>
      <c r="Q383" t="s">
        <v>32</v>
      </c>
      <c r="R383" t="s">
        <v>94</v>
      </c>
      <c r="X383" t="s">
        <v>248</v>
      </c>
    </row>
    <row r="384" spans="2:15" ht="12.75">
      <c r="B384" s="7" t="s">
        <v>374</v>
      </c>
      <c r="C384">
        <v>321</v>
      </c>
      <c r="D384" t="s">
        <v>79</v>
      </c>
      <c r="E384" t="s">
        <v>80</v>
      </c>
      <c r="F384" t="s">
        <v>13</v>
      </c>
      <c r="G384" s="2" t="s">
        <v>133</v>
      </c>
      <c r="H384" t="s">
        <v>331</v>
      </c>
      <c r="I384" t="s">
        <v>27</v>
      </c>
      <c r="J384" t="s">
        <v>159</v>
      </c>
      <c r="K384" s="4">
        <f t="shared" si="5"/>
        <v>204.64375</v>
      </c>
      <c r="L384">
        <v>204</v>
      </c>
      <c r="M384">
        <v>2</v>
      </c>
      <c r="N384">
        <v>23</v>
      </c>
      <c r="O384" t="s">
        <v>158</v>
      </c>
    </row>
    <row r="385" spans="2:15" ht="12.75">
      <c r="B385" s="7" t="s">
        <v>374</v>
      </c>
      <c r="C385">
        <v>321</v>
      </c>
      <c r="D385" t="s">
        <v>79</v>
      </c>
      <c r="E385" t="s">
        <v>80</v>
      </c>
      <c r="F385" t="s">
        <v>13</v>
      </c>
      <c r="G385" s="2" t="s">
        <v>133</v>
      </c>
      <c r="H385" t="s">
        <v>332</v>
      </c>
      <c r="I385" t="s">
        <v>27</v>
      </c>
      <c r="J385" t="s">
        <v>159</v>
      </c>
      <c r="K385" s="4">
        <f t="shared" si="5"/>
        <v>6.95</v>
      </c>
      <c r="L385">
        <v>6</v>
      </c>
      <c r="M385">
        <v>3</v>
      </c>
      <c r="N385">
        <v>32</v>
      </c>
      <c r="O385" t="s">
        <v>158</v>
      </c>
    </row>
    <row r="386" spans="2:15" ht="12.75">
      <c r="B386" s="7" t="s">
        <v>374</v>
      </c>
      <c r="C386">
        <v>321</v>
      </c>
      <c r="D386" t="s">
        <v>79</v>
      </c>
      <c r="E386" t="s">
        <v>80</v>
      </c>
      <c r="F386" t="s">
        <v>13</v>
      </c>
      <c r="G386" s="2" t="s">
        <v>133</v>
      </c>
      <c r="H386" t="s">
        <v>333</v>
      </c>
      <c r="I386" t="s">
        <v>27</v>
      </c>
      <c r="J386" t="s">
        <v>159</v>
      </c>
      <c r="K386" s="4">
        <f aca="true" t="shared" si="6" ref="K386:K449">+L386+M386/4+N386/160</f>
        <v>13.34375</v>
      </c>
      <c r="L386">
        <v>13</v>
      </c>
      <c r="M386">
        <v>1</v>
      </c>
      <c r="N386">
        <v>15</v>
      </c>
      <c r="O386" t="s">
        <v>158</v>
      </c>
    </row>
    <row r="387" spans="2:15" ht="12.75">
      <c r="B387" s="7" t="s">
        <v>374</v>
      </c>
      <c r="C387">
        <v>321</v>
      </c>
      <c r="D387" t="s">
        <v>79</v>
      </c>
      <c r="E387" t="s">
        <v>80</v>
      </c>
      <c r="F387" t="s">
        <v>13</v>
      </c>
      <c r="G387" s="2" t="s">
        <v>133</v>
      </c>
      <c r="H387" t="s">
        <v>334</v>
      </c>
      <c r="I387" t="s">
        <v>27</v>
      </c>
      <c r="J387" t="s">
        <v>159</v>
      </c>
      <c r="K387" s="4">
        <f t="shared" si="6"/>
        <v>19.21875</v>
      </c>
      <c r="L387">
        <v>19</v>
      </c>
      <c r="M387">
        <v>0</v>
      </c>
      <c r="N387">
        <v>35</v>
      </c>
      <c r="O387" t="s">
        <v>158</v>
      </c>
    </row>
    <row r="388" spans="2:15" ht="12.75">
      <c r="B388" s="7" t="s">
        <v>374</v>
      </c>
      <c r="C388">
        <v>321</v>
      </c>
      <c r="D388" t="s">
        <v>79</v>
      </c>
      <c r="E388" t="s">
        <v>80</v>
      </c>
      <c r="F388" t="s">
        <v>13</v>
      </c>
      <c r="G388" s="2" t="s">
        <v>133</v>
      </c>
      <c r="H388" t="s">
        <v>335</v>
      </c>
      <c r="I388" t="s">
        <v>27</v>
      </c>
      <c r="J388" t="s">
        <v>159</v>
      </c>
      <c r="K388" s="4">
        <f t="shared" si="6"/>
        <v>17.35</v>
      </c>
      <c r="L388">
        <v>17</v>
      </c>
      <c r="M388">
        <v>1</v>
      </c>
      <c r="N388">
        <v>16</v>
      </c>
      <c r="O388" t="s">
        <v>158</v>
      </c>
    </row>
    <row r="389" spans="2:15" ht="12.75">
      <c r="B389" s="7" t="s">
        <v>374</v>
      </c>
      <c r="C389">
        <v>321</v>
      </c>
      <c r="D389" t="s">
        <v>79</v>
      </c>
      <c r="E389" t="s">
        <v>80</v>
      </c>
      <c r="F389" t="s">
        <v>13</v>
      </c>
      <c r="G389" s="2" t="s">
        <v>133</v>
      </c>
      <c r="H389" t="s">
        <v>336</v>
      </c>
      <c r="I389" t="s">
        <v>27</v>
      </c>
      <c r="J389" t="s">
        <v>159</v>
      </c>
      <c r="K389" s="4">
        <f t="shared" si="6"/>
        <v>15.4875</v>
      </c>
      <c r="L389">
        <v>15</v>
      </c>
      <c r="M389">
        <v>1</v>
      </c>
      <c r="N389">
        <v>38</v>
      </c>
      <c r="O389" t="s">
        <v>158</v>
      </c>
    </row>
    <row r="390" spans="2:18" ht="12.75">
      <c r="B390" s="7" t="s">
        <v>374</v>
      </c>
      <c r="C390">
        <v>321</v>
      </c>
      <c r="D390" t="s">
        <v>79</v>
      </c>
      <c r="E390" t="s">
        <v>80</v>
      </c>
      <c r="F390" t="s">
        <v>13</v>
      </c>
      <c r="G390" s="2" t="s">
        <v>133</v>
      </c>
      <c r="H390" t="s">
        <v>283</v>
      </c>
      <c r="I390" t="s">
        <v>27</v>
      </c>
      <c r="J390" t="s">
        <v>15</v>
      </c>
      <c r="K390" s="4">
        <f t="shared" si="6"/>
        <v>1.2375</v>
      </c>
      <c r="L390">
        <v>1</v>
      </c>
      <c r="M390">
        <v>0</v>
      </c>
      <c r="N390">
        <v>38</v>
      </c>
      <c r="O390" t="s">
        <v>158</v>
      </c>
      <c r="Q390" t="s">
        <v>16</v>
      </c>
      <c r="R390" t="s">
        <v>25</v>
      </c>
    </row>
    <row r="391" spans="2:18" ht="12.75">
      <c r="B391" s="7" t="s">
        <v>374</v>
      </c>
      <c r="C391">
        <v>321</v>
      </c>
      <c r="D391" t="s">
        <v>79</v>
      </c>
      <c r="E391" t="s">
        <v>80</v>
      </c>
      <c r="F391" t="s">
        <v>13</v>
      </c>
      <c r="G391" s="2" t="s">
        <v>133</v>
      </c>
      <c r="H391" t="s">
        <v>283</v>
      </c>
      <c r="I391" t="s">
        <v>27</v>
      </c>
      <c r="J391" t="s">
        <v>15</v>
      </c>
      <c r="K391" s="4">
        <f t="shared" si="6"/>
        <v>1.1875</v>
      </c>
      <c r="L391">
        <v>1</v>
      </c>
      <c r="M391">
        <v>0</v>
      </c>
      <c r="N391">
        <v>30</v>
      </c>
      <c r="O391" t="s">
        <v>158</v>
      </c>
      <c r="Q391" t="s">
        <v>36</v>
      </c>
      <c r="R391" t="s">
        <v>52</v>
      </c>
    </row>
    <row r="392" spans="2:18" ht="12.75">
      <c r="B392" s="7" t="s">
        <v>374</v>
      </c>
      <c r="C392">
        <v>321</v>
      </c>
      <c r="D392" t="s">
        <v>79</v>
      </c>
      <c r="E392" t="s">
        <v>80</v>
      </c>
      <c r="F392" t="s">
        <v>13</v>
      </c>
      <c r="G392" s="2" t="s">
        <v>133</v>
      </c>
      <c r="H392" t="s">
        <v>337</v>
      </c>
      <c r="I392" t="s">
        <v>27</v>
      </c>
      <c r="J392" t="s">
        <v>15</v>
      </c>
      <c r="K392" s="4">
        <f t="shared" si="6"/>
        <v>1.26875</v>
      </c>
      <c r="L392">
        <v>1</v>
      </c>
      <c r="M392">
        <v>1</v>
      </c>
      <c r="N392">
        <v>3</v>
      </c>
      <c r="O392" t="s">
        <v>158</v>
      </c>
      <c r="Q392" t="s">
        <v>46</v>
      </c>
      <c r="R392" t="s">
        <v>47</v>
      </c>
    </row>
    <row r="393" spans="2:18" ht="12.75">
      <c r="B393" s="7" t="s">
        <v>374</v>
      </c>
      <c r="C393">
        <v>321</v>
      </c>
      <c r="D393" t="s">
        <v>79</v>
      </c>
      <c r="E393" t="s">
        <v>80</v>
      </c>
      <c r="F393" t="s">
        <v>13</v>
      </c>
      <c r="G393" s="2" t="s">
        <v>133</v>
      </c>
      <c r="H393" t="s">
        <v>338</v>
      </c>
      <c r="I393" t="s">
        <v>27</v>
      </c>
      <c r="J393" t="s">
        <v>15</v>
      </c>
      <c r="K393" s="4">
        <f t="shared" si="6"/>
        <v>2.01875</v>
      </c>
      <c r="L393">
        <v>2</v>
      </c>
      <c r="M393">
        <v>0</v>
      </c>
      <c r="N393">
        <v>3</v>
      </c>
      <c r="O393" t="s">
        <v>158</v>
      </c>
      <c r="Q393" t="s">
        <v>32</v>
      </c>
      <c r="R393" t="s">
        <v>94</v>
      </c>
    </row>
    <row r="394" spans="2:15" ht="12.75">
      <c r="B394" s="7" t="s">
        <v>374</v>
      </c>
      <c r="C394">
        <v>322</v>
      </c>
      <c r="D394" t="s">
        <v>79</v>
      </c>
      <c r="E394" t="s">
        <v>80</v>
      </c>
      <c r="F394" t="s">
        <v>13</v>
      </c>
      <c r="G394" s="2" t="s">
        <v>133</v>
      </c>
      <c r="H394" t="s">
        <v>291</v>
      </c>
      <c r="I394" t="s">
        <v>15</v>
      </c>
      <c r="J394" t="s">
        <v>15</v>
      </c>
      <c r="K394" s="4">
        <f t="shared" si="6"/>
        <v>3.83125</v>
      </c>
      <c r="L394">
        <v>3</v>
      </c>
      <c r="M394">
        <v>3</v>
      </c>
      <c r="N394">
        <v>13</v>
      </c>
      <c r="O394" t="s">
        <v>170</v>
      </c>
    </row>
    <row r="395" spans="2:15" ht="12.75">
      <c r="B395" s="7" t="s">
        <v>374</v>
      </c>
      <c r="C395">
        <v>323</v>
      </c>
      <c r="D395" t="s">
        <v>79</v>
      </c>
      <c r="E395" t="s">
        <v>80</v>
      </c>
      <c r="F395" t="s">
        <v>13</v>
      </c>
      <c r="G395" s="2" t="s">
        <v>133</v>
      </c>
      <c r="H395" t="s">
        <v>247</v>
      </c>
      <c r="I395" t="s">
        <v>27</v>
      </c>
      <c r="J395" t="s">
        <v>159</v>
      </c>
      <c r="K395" s="4">
        <f t="shared" si="6"/>
        <v>89.59375</v>
      </c>
      <c r="L395">
        <v>89</v>
      </c>
      <c r="M395">
        <v>2</v>
      </c>
      <c r="N395">
        <v>15</v>
      </c>
      <c r="O395" t="s">
        <v>158</v>
      </c>
    </row>
    <row r="396" spans="2:15" ht="12.75">
      <c r="B396" s="7" t="s">
        <v>374</v>
      </c>
      <c r="C396">
        <v>324</v>
      </c>
      <c r="D396" t="s">
        <v>79</v>
      </c>
      <c r="E396" t="s">
        <v>80</v>
      </c>
      <c r="F396" t="s">
        <v>13</v>
      </c>
      <c r="G396" s="2" t="s">
        <v>133</v>
      </c>
      <c r="H396" t="s">
        <v>293</v>
      </c>
      <c r="I396" t="s">
        <v>15</v>
      </c>
      <c r="J396" t="s">
        <v>15</v>
      </c>
      <c r="K396" s="4">
        <f t="shared" si="6"/>
        <v>11.73125</v>
      </c>
      <c r="L396">
        <v>11</v>
      </c>
      <c r="M396">
        <v>2</v>
      </c>
      <c r="N396">
        <v>37</v>
      </c>
      <c r="O396" t="s">
        <v>170</v>
      </c>
    </row>
    <row r="397" spans="2:15" ht="12.75">
      <c r="B397" s="7" t="s">
        <v>374</v>
      </c>
      <c r="C397">
        <v>325</v>
      </c>
      <c r="D397" t="s">
        <v>79</v>
      </c>
      <c r="E397" t="s">
        <v>80</v>
      </c>
      <c r="F397" t="s">
        <v>13</v>
      </c>
      <c r="G397" s="2" t="s">
        <v>133</v>
      </c>
      <c r="H397" t="s">
        <v>292</v>
      </c>
      <c r="I397" t="s">
        <v>15</v>
      </c>
      <c r="J397" t="s">
        <v>15</v>
      </c>
      <c r="K397" s="4">
        <f t="shared" si="6"/>
        <v>12.86875</v>
      </c>
      <c r="L397">
        <v>12</v>
      </c>
      <c r="M397">
        <v>3</v>
      </c>
      <c r="N397">
        <v>19</v>
      </c>
      <c r="O397" t="s">
        <v>170</v>
      </c>
    </row>
    <row r="398" spans="2:15" ht="12.75">
      <c r="B398" s="7" t="s">
        <v>374</v>
      </c>
      <c r="C398">
        <v>326</v>
      </c>
      <c r="D398" t="s">
        <v>79</v>
      </c>
      <c r="E398" t="s">
        <v>80</v>
      </c>
      <c r="F398" t="s">
        <v>13</v>
      </c>
      <c r="G398" s="2" t="s">
        <v>133</v>
      </c>
      <c r="H398" t="s">
        <v>285</v>
      </c>
      <c r="I398" t="s">
        <v>15</v>
      </c>
      <c r="J398" t="s">
        <v>15</v>
      </c>
      <c r="K398" s="4">
        <f t="shared" si="6"/>
        <v>4.16875</v>
      </c>
      <c r="L398">
        <v>4</v>
      </c>
      <c r="M398">
        <v>0</v>
      </c>
      <c r="N398">
        <v>27</v>
      </c>
      <c r="O398" t="s">
        <v>170</v>
      </c>
    </row>
    <row r="399" spans="2:15" ht="12.75">
      <c r="B399" s="7" t="s">
        <v>374</v>
      </c>
      <c r="C399">
        <v>327</v>
      </c>
      <c r="D399" t="s">
        <v>79</v>
      </c>
      <c r="E399" t="s">
        <v>80</v>
      </c>
      <c r="F399" t="s">
        <v>13</v>
      </c>
      <c r="G399" s="2" t="s">
        <v>133</v>
      </c>
      <c r="H399" t="s">
        <v>280</v>
      </c>
      <c r="I399" t="s">
        <v>15</v>
      </c>
      <c r="J399" t="s">
        <v>15</v>
      </c>
      <c r="K399" s="4">
        <f t="shared" si="6"/>
        <v>0.4125</v>
      </c>
      <c r="L399">
        <v>0</v>
      </c>
      <c r="M399">
        <v>1</v>
      </c>
      <c r="N399">
        <v>26</v>
      </c>
      <c r="O399" t="s">
        <v>170</v>
      </c>
    </row>
    <row r="400" spans="2:15" ht="12.75">
      <c r="B400" s="7" t="s">
        <v>374</v>
      </c>
      <c r="C400">
        <v>328</v>
      </c>
      <c r="D400" t="s">
        <v>79</v>
      </c>
      <c r="E400" t="s">
        <v>80</v>
      </c>
      <c r="F400" t="s">
        <v>13</v>
      </c>
      <c r="G400" s="2" t="s">
        <v>133</v>
      </c>
      <c r="H400" t="s">
        <v>286</v>
      </c>
      <c r="I400" t="s">
        <v>15</v>
      </c>
      <c r="J400" t="s">
        <v>15</v>
      </c>
      <c r="K400" s="4">
        <f t="shared" si="6"/>
        <v>9.63125</v>
      </c>
      <c r="L400">
        <v>9</v>
      </c>
      <c r="M400">
        <v>2</v>
      </c>
      <c r="N400">
        <v>21</v>
      </c>
      <c r="O400" t="s">
        <v>170</v>
      </c>
    </row>
    <row r="401" spans="2:15" ht="12.75">
      <c r="B401" s="7" t="s">
        <v>374</v>
      </c>
      <c r="C401">
        <v>329</v>
      </c>
      <c r="D401" t="s">
        <v>79</v>
      </c>
      <c r="E401" t="s">
        <v>80</v>
      </c>
      <c r="F401" t="s">
        <v>13</v>
      </c>
      <c r="G401" s="2" t="s">
        <v>133</v>
      </c>
      <c r="H401" t="s">
        <v>284</v>
      </c>
      <c r="I401" t="s">
        <v>15</v>
      </c>
      <c r="J401" t="s">
        <v>15</v>
      </c>
      <c r="K401" s="4">
        <f t="shared" si="6"/>
        <v>4.75</v>
      </c>
      <c r="L401">
        <v>4</v>
      </c>
      <c r="M401">
        <v>3</v>
      </c>
      <c r="N401">
        <v>0</v>
      </c>
      <c r="O401" t="s">
        <v>170</v>
      </c>
    </row>
    <row r="402" spans="2:15" ht="12.75">
      <c r="B402" s="7" t="s">
        <v>374</v>
      </c>
      <c r="C402">
        <v>330</v>
      </c>
      <c r="D402" t="s">
        <v>79</v>
      </c>
      <c r="E402" t="s">
        <v>80</v>
      </c>
      <c r="F402" t="s">
        <v>13</v>
      </c>
      <c r="G402" s="2" t="s">
        <v>133</v>
      </c>
      <c r="H402" t="s">
        <v>283</v>
      </c>
      <c r="I402" t="s">
        <v>15</v>
      </c>
      <c r="J402" t="s">
        <v>15</v>
      </c>
      <c r="K402" s="4">
        <f t="shared" si="6"/>
        <v>1</v>
      </c>
      <c r="L402">
        <v>1</v>
      </c>
      <c r="M402">
        <v>0</v>
      </c>
      <c r="N402">
        <v>0</v>
      </c>
      <c r="O402" t="s">
        <v>170</v>
      </c>
    </row>
    <row r="403" spans="2:15" ht="12.75">
      <c r="B403" s="7" t="s">
        <v>374</v>
      </c>
      <c r="C403">
        <v>331</v>
      </c>
      <c r="D403" t="s">
        <v>79</v>
      </c>
      <c r="E403" t="s">
        <v>80</v>
      </c>
      <c r="F403" t="s">
        <v>13</v>
      </c>
      <c r="G403" s="2" t="s">
        <v>133</v>
      </c>
      <c r="H403" t="s">
        <v>283</v>
      </c>
      <c r="I403" t="s">
        <v>15</v>
      </c>
      <c r="J403" t="s">
        <v>15</v>
      </c>
      <c r="K403" s="4">
        <f t="shared" si="6"/>
        <v>2.0875</v>
      </c>
      <c r="L403">
        <v>2</v>
      </c>
      <c r="M403">
        <v>0</v>
      </c>
      <c r="N403">
        <v>14</v>
      </c>
      <c r="O403" t="s">
        <v>170</v>
      </c>
    </row>
    <row r="404" spans="2:15" ht="12.75">
      <c r="B404" s="7" t="s">
        <v>374</v>
      </c>
      <c r="C404">
        <v>332</v>
      </c>
      <c r="D404" t="s">
        <v>79</v>
      </c>
      <c r="E404" t="s">
        <v>80</v>
      </c>
      <c r="F404" t="s">
        <v>13</v>
      </c>
      <c r="G404" s="2" t="s">
        <v>133</v>
      </c>
      <c r="H404" t="s">
        <v>330</v>
      </c>
      <c r="I404" t="s">
        <v>27</v>
      </c>
      <c r="J404" t="s">
        <v>159</v>
      </c>
      <c r="K404" s="4">
        <f t="shared" si="6"/>
        <v>110.45625</v>
      </c>
      <c r="L404">
        <v>110</v>
      </c>
      <c r="M404">
        <v>1</v>
      </c>
      <c r="N404">
        <v>33</v>
      </c>
      <c r="O404" t="s">
        <v>158</v>
      </c>
    </row>
    <row r="405" spans="2:24" ht="12.75">
      <c r="B405" s="7" t="s">
        <v>374</v>
      </c>
      <c r="C405">
        <v>333</v>
      </c>
      <c r="D405" t="s">
        <v>79</v>
      </c>
      <c r="E405" t="s">
        <v>80</v>
      </c>
      <c r="F405" t="s">
        <v>13</v>
      </c>
      <c r="G405" s="2" t="s">
        <v>133</v>
      </c>
      <c r="H405" t="s">
        <v>229</v>
      </c>
      <c r="I405" t="s">
        <v>27</v>
      </c>
      <c r="J405" t="s">
        <v>159</v>
      </c>
      <c r="K405" s="4">
        <f t="shared" si="6"/>
        <v>21</v>
      </c>
      <c r="L405">
        <v>21</v>
      </c>
      <c r="M405">
        <v>0</v>
      </c>
      <c r="N405">
        <v>0</v>
      </c>
      <c r="O405" t="s">
        <v>158</v>
      </c>
      <c r="Q405" t="s">
        <v>46</v>
      </c>
      <c r="R405" t="s">
        <v>47</v>
      </c>
      <c r="X405" t="s">
        <v>248</v>
      </c>
    </row>
    <row r="406" spans="2:15" ht="12.75">
      <c r="B406" s="7" t="s">
        <v>374</v>
      </c>
      <c r="C406">
        <v>334</v>
      </c>
      <c r="D406" t="s">
        <v>79</v>
      </c>
      <c r="E406" t="s">
        <v>80</v>
      </c>
      <c r="F406" t="s">
        <v>13</v>
      </c>
      <c r="G406" s="2" t="s">
        <v>133</v>
      </c>
      <c r="H406" t="s">
        <v>251</v>
      </c>
      <c r="I406" t="s">
        <v>27</v>
      </c>
      <c r="J406" t="s">
        <v>159</v>
      </c>
      <c r="K406" s="4">
        <f t="shared" si="6"/>
        <v>132</v>
      </c>
      <c r="L406">
        <v>132</v>
      </c>
      <c r="M406">
        <v>0</v>
      </c>
      <c r="N406">
        <v>0</v>
      </c>
      <c r="O406" t="s">
        <v>158</v>
      </c>
    </row>
    <row r="407" spans="2:15" ht="12.75">
      <c r="B407" s="7" t="s">
        <v>374</v>
      </c>
      <c r="C407">
        <v>335</v>
      </c>
      <c r="D407" t="s">
        <v>79</v>
      </c>
      <c r="E407" t="s">
        <v>80</v>
      </c>
      <c r="F407" t="s">
        <v>13</v>
      </c>
      <c r="G407" s="2" t="s">
        <v>133</v>
      </c>
      <c r="H407" t="s">
        <v>281</v>
      </c>
      <c r="I407" t="s">
        <v>15</v>
      </c>
      <c r="J407" t="s">
        <v>15</v>
      </c>
      <c r="K407" s="4">
        <f t="shared" si="6"/>
        <v>5.46875</v>
      </c>
      <c r="L407">
        <v>5</v>
      </c>
      <c r="M407">
        <v>1</v>
      </c>
      <c r="N407">
        <v>35</v>
      </c>
      <c r="O407" t="s">
        <v>170</v>
      </c>
    </row>
    <row r="408" spans="2:15" ht="12.75">
      <c r="B408" s="7" t="s">
        <v>374</v>
      </c>
      <c r="C408">
        <v>336</v>
      </c>
      <c r="D408" t="s">
        <v>79</v>
      </c>
      <c r="E408" t="s">
        <v>80</v>
      </c>
      <c r="F408" t="s">
        <v>13</v>
      </c>
      <c r="G408" s="2" t="s">
        <v>133</v>
      </c>
      <c r="H408" t="s">
        <v>280</v>
      </c>
      <c r="I408" t="s">
        <v>15</v>
      </c>
      <c r="J408" t="s">
        <v>15</v>
      </c>
      <c r="K408" s="4">
        <f t="shared" si="6"/>
        <v>0.23125</v>
      </c>
      <c r="L408">
        <v>0</v>
      </c>
      <c r="M408">
        <v>0</v>
      </c>
      <c r="N408">
        <v>37</v>
      </c>
      <c r="O408" t="s">
        <v>170</v>
      </c>
    </row>
    <row r="409" spans="2:15" ht="12.75">
      <c r="B409" s="7" t="s">
        <v>374</v>
      </c>
      <c r="C409">
        <v>337</v>
      </c>
      <c r="D409" t="s">
        <v>79</v>
      </c>
      <c r="E409" t="s">
        <v>80</v>
      </c>
      <c r="F409" t="s">
        <v>13</v>
      </c>
      <c r="G409" s="2" t="s">
        <v>133</v>
      </c>
      <c r="H409" t="s">
        <v>278</v>
      </c>
      <c r="I409" t="s">
        <v>15</v>
      </c>
      <c r="J409" t="s">
        <v>15</v>
      </c>
      <c r="K409" s="4">
        <f t="shared" si="6"/>
        <v>10.4625</v>
      </c>
      <c r="L409">
        <v>10</v>
      </c>
      <c r="M409">
        <v>1</v>
      </c>
      <c r="N409">
        <v>34</v>
      </c>
      <c r="O409" t="s">
        <v>170</v>
      </c>
    </row>
    <row r="410" spans="2:15" ht="12.75">
      <c r="B410" s="7" t="s">
        <v>374</v>
      </c>
      <c r="C410">
        <v>338</v>
      </c>
      <c r="D410" t="s">
        <v>79</v>
      </c>
      <c r="E410" t="s">
        <v>80</v>
      </c>
      <c r="F410" t="s">
        <v>13</v>
      </c>
      <c r="G410" s="2" t="s">
        <v>133</v>
      </c>
      <c r="H410" t="s">
        <v>277</v>
      </c>
      <c r="I410" t="s">
        <v>15</v>
      </c>
      <c r="J410" t="s">
        <v>15</v>
      </c>
      <c r="K410" s="4">
        <f t="shared" si="6"/>
        <v>1.03125</v>
      </c>
      <c r="L410">
        <v>1</v>
      </c>
      <c r="M410">
        <v>0</v>
      </c>
      <c r="N410">
        <v>5</v>
      </c>
      <c r="O410" t="s">
        <v>170</v>
      </c>
    </row>
    <row r="411" spans="2:15" ht="12.75">
      <c r="B411" s="7" t="s">
        <v>374</v>
      </c>
      <c r="C411">
        <v>339</v>
      </c>
      <c r="D411" t="s">
        <v>79</v>
      </c>
      <c r="E411" t="s">
        <v>80</v>
      </c>
      <c r="F411" t="s">
        <v>13</v>
      </c>
      <c r="G411" s="2" t="s">
        <v>133</v>
      </c>
      <c r="H411" t="s">
        <v>191</v>
      </c>
      <c r="I411" t="s">
        <v>15</v>
      </c>
      <c r="J411" t="s">
        <v>15</v>
      </c>
      <c r="K411" s="4">
        <f t="shared" si="6"/>
        <v>1.3875</v>
      </c>
      <c r="L411">
        <v>1</v>
      </c>
      <c r="M411">
        <v>1</v>
      </c>
      <c r="N411">
        <v>22</v>
      </c>
      <c r="O411" t="s">
        <v>170</v>
      </c>
    </row>
    <row r="412" spans="1:15" ht="12.75">
      <c r="A412">
        <v>51</v>
      </c>
      <c r="B412" s="7" t="s">
        <v>374</v>
      </c>
      <c r="C412">
        <v>340</v>
      </c>
      <c r="D412" t="s">
        <v>79</v>
      </c>
      <c r="E412" t="s">
        <v>80</v>
      </c>
      <c r="F412" t="s">
        <v>13</v>
      </c>
      <c r="G412" s="2" t="s">
        <v>133</v>
      </c>
      <c r="H412" t="s">
        <v>85</v>
      </c>
      <c r="I412" t="s">
        <v>15</v>
      </c>
      <c r="J412" t="s">
        <v>15</v>
      </c>
      <c r="K412" s="4">
        <f t="shared" si="6"/>
        <v>1.78125</v>
      </c>
      <c r="L412">
        <v>1</v>
      </c>
      <c r="M412">
        <v>3</v>
      </c>
      <c r="N412">
        <v>5</v>
      </c>
      <c r="O412" t="s">
        <v>170</v>
      </c>
    </row>
    <row r="413" spans="1:15" ht="12.75">
      <c r="A413">
        <v>52</v>
      </c>
      <c r="B413" s="7" t="s">
        <v>374</v>
      </c>
      <c r="C413">
        <v>341</v>
      </c>
      <c r="D413" t="s">
        <v>79</v>
      </c>
      <c r="E413" t="s">
        <v>80</v>
      </c>
      <c r="F413" t="s">
        <v>13</v>
      </c>
      <c r="G413" s="2" t="s">
        <v>133</v>
      </c>
      <c r="H413" t="s">
        <v>362</v>
      </c>
      <c r="I413" t="s">
        <v>15</v>
      </c>
      <c r="J413" t="s">
        <v>15</v>
      </c>
      <c r="K413" s="4">
        <f t="shared" si="6"/>
        <v>2.4875</v>
      </c>
      <c r="L413">
        <v>2</v>
      </c>
      <c r="M413">
        <v>1</v>
      </c>
      <c r="N413">
        <v>38</v>
      </c>
      <c r="O413" t="s">
        <v>170</v>
      </c>
    </row>
    <row r="414" spans="2:15" ht="12.75">
      <c r="B414" s="7" t="s">
        <v>374</v>
      </c>
      <c r="C414">
        <v>342</v>
      </c>
      <c r="D414" t="s">
        <v>79</v>
      </c>
      <c r="E414" t="s">
        <v>80</v>
      </c>
      <c r="F414" t="s">
        <v>13</v>
      </c>
      <c r="G414" s="2" t="s">
        <v>133</v>
      </c>
      <c r="H414" t="s">
        <v>363</v>
      </c>
      <c r="I414" t="s">
        <v>15</v>
      </c>
      <c r="J414" t="s">
        <v>15</v>
      </c>
      <c r="K414" s="4">
        <f t="shared" si="6"/>
        <v>1.2</v>
      </c>
      <c r="L414">
        <v>1</v>
      </c>
      <c r="M414">
        <v>0</v>
      </c>
      <c r="N414">
        <v>32</v>
      </c>
      <c r="O414" t="s">
        <v>170</v>
      </c>
    </row>
    <row r="415" spans="2:15" ht="12.75">
      <c r="B415" s="7" t="s">
        <v>374</v>
      </c>
      <c r="C415">
        <v>343</v>
      </c>
      <c r="D415" t="s">
        <v>79</v>
      </c>
      <c r="E415" t="s">
        <v>80</v>
      </c>
      <c r="F415" t="s">
        <v>13</v>
      </c>
      <c r="G415" s="2" t="s">
        <v>133</v>
      </c>
      <c r="H415" t="s">
        <v>276</v>
      </c>
      <c r="I415" t="s">
        <v>15</v>
      </c>
      <c r="J415" t="s">
        <v>15</v>
      </c>
      <c r="K415" s="4">
        <f t="shared" si="6"/>
        <v>8.4375</v>
      </c>
      <c r="L415">
        <v>8</v>
      </c>
      <c r="M415">
        <v>1</v>
      </c>
      <c r="N415">
        <v>30</v>
      </c>
      <c r="O415" t="s">
        <v>170</v>
      </c>
    </row>
    <row r="416" spans="2:15" ht="12.75">
      <c r="B416" s="7" t="s">
        <v>374</v>
      </c>
      <c r="C416">
        <v>344</v>
      </c>
      <c r="D416" t="s">
        <v>79</v>
      </c>
      <c r="E416" t="s">
        <v>80</v>
      </c>
      <c r="F416" t="s">
        <v>13</v>
      </c>
      <c r="G416" s="2" t="s">
        <v>133</v>
      </c>
      <c r="H416" t="s">
        <v>282</v>
      </c>
      <c r="I416" t="s">
        <v>15</v>
      </c>
      <c r="J416" t="s">
        <v>15</v>
      </c>
      <c r="K416" s="4">
        <f t="shared" si="6"/>
        <v>8.86875</v>
      </c>
      <c r="L416">
        <v>8</v>
      </c>
      <c r="M416">
        <v>3</v>
      </c>
      <c r="N416">
        <v>19</v>
      </c>
      <c r="O416" t="s">
        <v>170</v>
      </c>
    </row>
    <row r="417" spans="2:15" ht="12.75">
      <c r="B417" s="7" t="s">
        <v>374</v>
      </c>
      <c r="C417">
        <v>345</v>
      </c>
      <c r="D417" t="s">
        <v>79</v>
      </c>
      <c r="E417" t="s">
        <v>80</v>
      </c>
      <c r="F417" t="s">
        <v>13</v>
      </c>
      <c r="G417" s="2" t="s">
        <v>133</v>
      </c>
      <c r="H417" t="s">
        <v>269</v>
      </c>
      <c r="I417" t="s">
        <v>15</v>
      </c>
      <c r="J417" t="s">
        <v>15</v>
      </c>
      <c r="K417" s="4">
        <f t="shared" si="6"/>
        <v>17.9125</v>
      </c>
      <c r="L417">
        <v>17</v>
      </c>
      <c r="M417">
        <v>3</v>
      </c>
      <c r="N417">
        <v>26</v>
      </c>
      <c r="O417" t="s">
        <v>170</v>
      </c>
    </row>
    <row r="418" spans="2:15" ht="12.75">
      <c r="B418" s="7" t="s">
        <v>374</v>
      </c>
      <c r="C418">
        <v>346</v>
      </c>
      <c r="D418" t="s">
        <v>79</v>
      </c>
      <c r="E418" t="s">
        <v>80</v>
      </c>
      <c r="F418" t="s">
        <v>13</v>
      </c>
      <c r="G418" s="2" t="s">
        <v>133</v>
      </c>
      <c r="H418" t="s">
        <v>271</v>
      </c>
      <c r="I418" t="s">
        <v>15</v>
      </c>
      <c r="J418" t="s">
        <v>15</v>
      </c>
      <c r="K418" s="4">
        <f t="shared" si="6"/>
        <v>9.2125</v>
      </c>
      <c r="L418">
        <v>9</v>
      </c>
      <c r="M418">
        <v>0</v>
      </c>
      <c r="N418">
        <v>34</v>
      </c>
      <c r="O418" t="s">
        <v>170</v>
      </c>
    </row>
    <row r="419" spans="2:15" ht="12.75">
      <c r="B419" s="7" t="s">
        <v>374</v>
      </c>
      <c r="C419">
        <v>347</v>
      </c>
      <c r="D419" t="s">
        <v>79</v>
      </c>
      <c r="E419" t="s">
        <v>80</v>
      </c>
      <c r="F419" t="s">
        <v>13</v>
      </c>
      <c r="G419" s="2" t="s">
        <v>133</v>
      </c>
      <c r="H419" t="s">
        <v>272</v>
      </c>
      <c r="I419" t="s">
        <v>15</v>
      </c>
      <c r="J419" t="s">
        <v>15</v>
      </c>
      <c r="K419" s="4">
        <f t="shared" si="6"/>
        <v>18.58125</v>
      </c>
      <c r="L419">
        <v>18</v>
      </c>
      <c r="M419">
        <v>2</v>
      </c>
      <c r="N419">
        <v>13</v>
      </c>
      <c r="O419" t="s">
        <v>170</v>
      </c>
    </row>
    <row r="420" spans="2:15" ht="12.75">
      <c r="B420" s="7" t="s">
        <v>374</v>
      </c>
      <c r="C420">
        <v>348</v>
      </c>
      <c r="D420" t="s">
        <v>79</v>
      </c>
      <c r="E420" t="s">
        <v>80</v>
      </c>
      <c r="F420" t="s">
        <v>13</v>
      </c>
      <c r="G420" s="2" t="s">
        <v>133</v>
      </c>
      <c r="H420" t="s">
        <v>273</v>
      </c>
      <c r="I420" t="s">
        <v>15</v>
      </c>
      <c r="J420" t="s">
        <v>15</v>
      </c>
      <c r="K420" s="4">
        <f t="shared" si="6"/>
        <v>5.0125</v>
      </c>
      <c r="L420">
        <v>5</v>
      </c>
      <c r="M420">
        <v>0</v>
      </c>
      <c r="N420">
        <v>2</v>
      </c>
      <c r="O420" t="s">
        <v>170</v>
      </c>
    </row>
    <row r="421" spans="2:15" ht="12.75">
      <c r="B421" s="7" t="s">
        <v>374</v>
      </c>
      <c r="C421">
        <v>349</v>
      </c>
      <c r="D421" t="s">
        <v>79</v>
      </c>
      <c r="E421" t="s">
        <v>80</v>
      </c>
      <c r="F421" t="s">
        <v>13</v>
      </c>
      <c r="G421" s="2" t="s">
        <v>133</v>
      </c>
      <c r="H421" t="s">
        <v>275</v>
      </c>
      <c r="I421" t="s">
        <v>15</v>
      </c>
      <c r="J421" t="s">
        <v>15</v>
      </c>
      <c r="K421" s="4">
        <f t="shared" si="6"/>
        <v>38.41875</v>
      </c>
      <c r="L421">
        <v>38</v>
      </c>
      <c r="M421">
        <v>1</v>
      </c>
      <c r="N421">
        <v>27</v>
      </c>
      <c r="O421" t="s">
        <v>170</v>
      </c>
    </row>
    <row r="422" spans="2:15" ht="12.75">
      <c r="B422" s="7" t="s">
        <v>374</v>
      </c>
      <c r="C422">
        <v>350</v>
      </c>
      <c r="D422" t="s">
        <v>79</v>
      </c>
      <c r="E422" t="s">
        <v>80</v>
      </c>
      <c r="F422" t="s">
        <v>13</v>
      </c>
      <c r="G422" s="2" t="s">
        <v>133</v>
      </c>
      <c r="H422" t="s">
        <v>364</v>
      </c>
      <c r="I422" t="s">
        <v>15</v>
      </c>
      <c r="J422" t="s">
        <v>15</v>
      </c>
      <c r="K422" s="4">
        <f t="shared" si="6"/>
        <v>12.35</v>
      </c>
      <c r="L422">
        <v>12</v>
      </c>
      <c r="M422">
        <v>1</v>
      </c>
      <c r="N422">
        <v>16</v>
      </c>
      <c r="O422" t="s">
        <v>170</v>
      </c>
    </row>
    <row r="423" spans="2:15" ht="12.75">
      <c r="B423" s="7" t="s">
        <v>374</v>
      </c>
      <c r="C423">
        <v>351</v>
      </c>
      <c r="D423" t="s">
        <v>79</v>
      </c>
      <c r="E423" t="s">
        <v>80</v>
      </c>
      <c r="F423" t="s">
        <v>13</v>
      </c>
      <c r="G423" s="2" t="s">
        <v>133</v>
      </c>
      <c r="H423" t="s">
        <v>364</v>
      </c>
      <c r="I423" t="s">
        <v>15</v>
      </c>
      <c r="J423" t="s">
        <v>15</v>
      </c>
      <c r="K423" s="4">
        <f t="shared" si="6"/>
        <v>11.4125</v>
      </c>
      <c r="L423">
        <v>11</v>
      </c>
      <c r="M423">
        <v>1</v>
      </c>
      <c r="N423">
        <v>26</v>
      </c>
      <c r="O423" t="s">
        <v>170</v>
      </c>
    </row>
    <row r="424" spans="2:15" ht="12.75">
      <c r="B424" s="7" t="s">
        <v>374</v>
      </c>
      <c r="C424">
        <v>352</v>
      </c>
      <c r="D424" t="s">
        <v>79</v>
      </c>
      <c r="E424" t="s">
        <v>80</v>
      </c>
      <c r="F424" t="s">
        <v>13</v>
      </c>
      <c r="G424" s="2" t="s">
        <v>133</v>
      </c>
      <c r="H424" t="s">
        <v>274</v>
      </c>
      <c r="I424" t="s">
        <v>15</v>
      </c>
      <c r="J424" t="s">
        <v>15</v>
      </c>
      <c r="K424" s="4">
        <f t="shared" si="6"/>
        <v>21.73125</v>
      </c>
      <c r="L424">
        <v>21</v>
      </c>
      <c r="M424">
        <v>2</v>
      </c>
      <c r="N424">
        <v>37</v>
      </c>
      <c r="O424" t="s">
        <v>170</v>
      </c>
    </row>
    <row r="425" spans="2:15" ht="12.75">
      <c r="B425" s="7" t="s">
        <v>374</v>
      </c>
      <c r="C425">
        <v>353</v>
      </c>
      <c r="D425" t="s">
        <v>79</v>
      </c>
      <c r="E425" t="s">
        <v>80</v>
      </c>
      <c r="F425" t="s">
        <v>13</v>
      </c>
      <c r="G425" s="2" t="s">
        <v>133</v>
      </c>
      <c r="H425" t="s">
        <v>279</v>
      </c>
      <c r="I425" t="s">
        <v>15</v>
      </c>
      <c r="J425" t="s">
        <v>15</v>
      </c>
      <c r="K425" s="4">
        <f t="shared" si="6"/>
        <v>0.73125</v>
      </c>
      <c r="L425">
        <v>0</v>
      </c>
      <c r="M425">
        <v>2</v>
      </c>
      <c r="N425">
        <v>37</v>
      </c>
      <c r="O425" t="s">
        <v>170</v>
      </c>
    </row>
    <row r="426" spans="2:15" ht="12.75">
      <c r="B426" s="7" t="s">
        <v>374</v>
      </c>
      <c r="C426">
        <v>354</v>
      </c>
      <c r="D426" t="s">
        <v>79</v>
      </c>
      <c r="E426" t="s">
        <v>80</v>
      </c>
      <c r="F426" t="s">
        <v>13</v>
      </c>
      <c r="G426" s="2" t="s">
        <v>133</v>
      </c>
      <c r="H426" t="s">
        <v>280</v>
      </c>
      <c r="I426" t="s">
        <v>15</v>
      </c>
      <c r="J426" t="s">
        <v>15</v>
      </c>
      <c r="K426" s="4">
        <f t="shared" si="6"/>
        <v>0.5</v>
      </c>
      <c r="L426">
        <v>0</v>
      </c>
      <c r="M426">
        <v>2</v>
      </c>
      <c r="N426">
        <v>0</v>
      </c>
      <c r="O426" t="s">
        <v>170</v>
      </c>
    </row>
    <row r="427" spans="1:15" ht="12.75">
      <c r="A427">
        <v>55</v>
      </c>
      <c r="B427" s="7" t="s">
        <v>374</v>
      </c>
      <c r="C427" s="1" t="s">
        <v>88</v>
      </c>
      <c r="D427" t="s">
        <v>21</v>
      </c>
      <c r="E427" t="s">
        <v>86</v>
      </c>
      <c r="F427" t="s">
        <v>13</v>
      </c>
      <c r="G427" s="2" t="s">
        <v>135</v>
      </c>
      <c r="H427" t="s">
        <v>43</v>
      </c>
      <c r="I427" t="s">
        <v>15</v>
      </c>
      <c r="J427" t="s">
        <v>15</v>
      </c>
      <c r="K427" s="4">
        <f t="shared" si="6"/>
        <v>0.0375</v>
      </c>
      <c r="L427">
        <v>0</v>
      </c>
      <c r="M427">
        <v>0</v>
      </c>
      <c r="N427">
        <v>6</v>
      </c>
      <c r="O427" t="s">
        <v>170</v>
      </c>
    </row>
    <row r="428" spans="2:15" ht="12.75">
      <c r="B428" s="7" t="s">
        <v>374</v>
      </c>
      <c r="C428" s="1" t="s">
        <v>264</v>
      </c>
      <c r="D428" t="s">
        <v>79</v>
      </c>
      <c r="E428" t="s">
        <v>80</v>
      </c>
      <c r="F428" t="s">
        <v>13</v>
      </c>
      <c r="G428" s="2" t="s">
        <v>133</v>
      </c>
      <c r="H428" t="s">
        <v>265</v>
      </c>
      <c r="I428" t="s">
        <v>15</v>
      </c>
      <c r="J428" t="s">
        <v>15</v>
      </c>
      <c r="K428" s="4">
        <f t="shared" si="6"/>
        <v>1.3625</v>
      </c>
      <c r="L428">
        <v>1</v>
      </c>
      <c r="M428">
        <v>1</v>
      </c>
      <c r="N428">
        <v>18</v>
      </c>
      <c r="O428" t="s">
        <v>170</v>
      </c>
    </row>
    <row r="429" spans="2:15" ht="12.75">
      <c r="B429" s="7" t="s">
        <v>374</v>
      </c>
      <c r="C429" s="1" t="s">
        <v>262</v>
      </c>
      <c r="D429" t="s">
        <v>79</v>
      </c>
      <c r="E429" t="s">
        <v>80</v>
      </c>
      <c r="F429" t="s">
        <v>13</v>
      </c>
      <c r="G429" s="2" t="s">
        <v>133</v>
      </c>
      <c r="H429" t="s">
        <v>263</v>
      </c>
      <c r="I429" t="s">
        <v>15</v>
      </c>
      <c r="J429" t="s">
        <v>15</v>
      </c>
      <c r="K429" s="4">
        <f t="shared" si="6"/>
        <v>0.11875</v>
      </c>
      <c r="L429">
        <v>0</v>
      </c>
      <c r="M429">
        <v>0</v>
      </c>
      <c r="N429">
        <v>19</v>
      </c>
      <c r="O429" t="s">
        <v>170</v>
      </c>
    </row>
    <row r="430" spans="1:15" ht="12.75">
      <c r="A430">
        <v>60</v>
      </c>
      <c r="B430" s="7" t="s">
        <v>374</v>
      </c>
      <c r="C430" s="1" t="s">
        <v>92</v>
      </c>
      <c r="E430" t="s">
        <v>93</v>
      </c>
      <c r="F430" t="s">
        <v>13</v>
      </c>
      <c r="G430" t="s">
        <v>150</v>
      </c>
      <c r="H430" t="s">
        <v>18</v>
      </c>
      <c r="I430" t="s">
        <v>15</v>
      </c>
      <c r="J430" t="s">
        <v>15</v>
      </c>
      <c r="K430" s="4">
        <f t="shared" si="6"/>
        <v>0.03125</v>
      </c>
      <c r="L430">
        <v>0</v>
      </c>
      <c r="M430">
        <v>0</v>
      </c>
      <c r="N430">
        <v>5</v>
      </c>
      <c r="O430" t="s">
        <v>170</v>
      </c>
    </row>
    <row r="431" spans="1:24" ht="12.75">
      <c r="A431">
        <v>39</v>
      </c>
      <c r="B431" s="7" t="s">
        <v>374</v>
      </c>
      <c r="C431" s="1" t="s">
        <v>72</v>
      </c>
      <c r="D431" t="s">
        <v>21</v>
      </c>
      <c r="E431" t="s">
        <v>35</v>
      </c>
      <c r="F431" t="s">
        <v>13</v>
      </c>
      <c r="G431" s="2" t="s">
        <v>129</v>
      </c>
      <c r="H431" t="s">
        <v>73</v>
      </c>
      <c r="I431" t="s">
        <v>15</v>
      </c>
      <c r="J431" t="s">
        <v>15</v>
      </c>
      <c r="K431" s="4">
        <f t="shared" si="6"/>
        <v>0.0625</v>
      </c>
      <c r="L431">
        <v>0</v>
      </c>
      <c r="M431">
        <v>0</v>
      </c>
      <c r="N431">
        <v>10</v>
      </c>
      <c r="O431" t="s">
        <v>170</v>
      </c>
      <c r="X431" t="s">
        <v>355</v>
      </c>
    </row>
    <row r="432" spans="2:15" ht="12.75">
      <c r="B432" s="7" t="s">
        <v>374</v>
      </c>
      <c r="C432" s="1" t="s">
        <v>287</v>
      </c>
      <c r="D432" t="s">
        <v>79</v>
      </c>
      <c r="E432" t="s">
        <v>80</v>
      </c>
      <c r="F432" t="s">
        <v>13</v>
      </c>
      <c r="G432" s="2" t="s">
        <v>133</v>
      </c>
      <c r="H432" t="s">
        <v>288</v>
      </c>
      <c r="I432" t="s">
        <v>15</v>
      </c>
      <c r="J432" t="s">
        <v>15</v>
      </c>
      <c r="K432" s="4">
        <f t="shared" si="6"/>
        <v>1.36875</v>
      </c>
      <c r="L432">
        <v>1</v>
      </c>
      <c r="M432">
        <v>1</v>
      </c>
      <c r="N432">
        <v>19</v>
      </c>
      <c r="O432" t="s">
        <v>170</v>
      </c>
    </row>
    <row r="433" spans="2:15" ht="12.75">
      <c r="B433" s="7" t="s">
        <v>374</v>
      </c>
      <c r="C433" s="1" t="s">
        <v>289</v>
      </c>
      <c r="D433" t="s">
        <v>79</v>
      </c>
      <c r="E433" t="s">
        <v>80</v>
      </c>
      <c r="F433" t="s">
        <v>13</v>
      </c>
      <c r="G433" s="2" t="s">
        <v>133</v>
      </c>
      <c r="H433" t="s">
        <v>290</v>
      </c>
      <c r="I433" t="s">
        <v>15</v>
      </c>
      <c r="J433" t="s">
        <v>15</v>
      </c>
      <c r="K433" s="4">
        <f t="shared" si="6"/>
        <v>4.98125</v>
      </c>
      <c r="L433">
        <v>4</v>
      </c>
      <c r="M433">
        <v>3</v>
      </c>
      <c r="N433">
        <v>37</v>
      </c>
      <c r="O433" t="s">
        <v>170</v>
      </c>
    </row>
    <row r="434" spans="1:16" ht="12.75">
      <c r="A434">
        <v>11</v>
      </c>
      <c r="B434" s="7" t="s">
        <v>374</v>
      </c>
      <c r="C434" s="1" t="s">
        <v>39</v>
      </c>
      <c r="D434" t="s">
        <v>36</v>
      </c>
      <c r="E434" t="s">
        <v>37</v>
      </c>
      <c r="F434" t="s">
        <v>13</v>
      </c>
      <c r="G434" s="2" t="s">
        <v>116</v>
      </c>
      <c r="H434" t="s">
        <v>40</v>
      </c>
      <c r="I434" t="s">
        <v>164</v>
      </c>
      <c r="J434" t="s">
        <v>15</v>
      </c>
      <c r="K434" s="4">
        <f t="shared" si="6"/>
        <v>1.9375</v>
      </c>
      <c r="L434">
        <v>1</v>
      </c>
      <c r="M434">
        <v>3</v>
      </c>
      <c r="N434">
        <v>30</v>
      </c>
      <c r="O434" t="s">
        <v>170</v>
      </c>
      <c r="P434" t="s">
        <v>165</v>
      </c>
    </row>
    <row r="435" spans="2:15" ht="12.75">
      <c r="B435" s="7" t="s">
        <v>374</v>
      </c>
      <c r="C435" s="1" t="s">
        <v>183</v>
      </c>
      <c r="D435" t="s">
        <v>36</v>
      </c>
      <c r="E435" t="s">
        <v>37</v>
      </c>
      <c r="F435" t="s">
        <v>13</v>
      </c>
      <c r="G435" s="2" t="s">
        <v>116</v>
      </c>
      <c r="H435" t="s">
        <v>172</v>
      </c>
      <c r="I435" t="s">
        <v>15</v>
      </c>
      <c r="J435" t="s">
        <v>15</v>
      </c>
      <c r="K435" s="4">
        <f t="shared" si="6"/>
        <v>0.8625</v>
      </c>
      <c r="L435">
        <v>0</v>
      </c>
      <c r="M435">
        <v>3</v>
      </c>
      <c r="N435">
        <v>18</v>
      </c>
      <c r="O435" t="s">
        <v>170</v>
      </c>
    </row>
    <row r="436" spans="2:15" ht="12.75">
      <c r="B436" s="7" t="s">
        <v>374</v>
      </c>
      <c r="C436" s="1" t="s">
        <v>323</v>
      </c>
      <c r="D436" t="s">
        <v>21</v>
      </c>
      <c r="E436" t="s">
        <v>95</v>
      </c>
      <c r="F436" t="s">
        <v>13</v>
      </c>
      <c r="G436" s="2" t="s">
        <v>142</v>
      </c>
      <c r="H436" t="s">
        <v>367</v>
      </c>
      <c r="I436" t="s">
        <v>15</v>
      </c>
      <c r="J436" t="s">
        <v>15</v>
      </c>
      <c r="K436" s="4">
        <f t="shared" si="6"/>
        <v>0.98125</v>
      </c>
      <c r="L436">
        <v>0</v>
      </c>
      <c r="M436">
        <v>3</v>
      </c>
      <c r="N436">
        <v>37</v>
      </c>
      <c r="O436" t="s">
        <v>170</v>
      </c>
    </row>
    <row r="437" spans="7:11" ht="12.75" hidden="1">
      <c r="G437" s="2"/>
      <c r="K437" s="4">
        <f>SUM(K430:K436)</f>
        <v>10.225</v>
      </c>
    </row>
    <row r="438" spans="7:11" ht="12.75" hidden="1">
      <c r="G438" s="2"/>
      <c r="K438" s="4"/>
    </row>
    <row r="439" spans="7:11" ht="12.75" hidden="1">
      <c r="G439" s="2"/>
      <c r="K439" s="4">
        <f>SUM(K435:K438)</f>
        <v>12.06875</v>
      </c>
    </row>
    <row r="440" spans="7:11" ht="12.75" hidden="1">
      <c r="G440" s="2"/>
      <c r="K440" s="4">
        <f>SUM(K432:K439)</f>
        <v>32.425</v>
      </c>
    </row>
    <row r="441" spans="7:21" ht="12.75" hidden="1">
      <c r="G441" s="2"/>
      <c r="K441" s="4">
        <f>SUM(K432:K440)</f>
        <v>64.85</v>
      </c>
      <c r="S441" s="2"/>
      <c r="T441" s="2"/>
      <c r="U441" s="2"/>
    </row>
    <row r="442" spans="7:11" ht="12.75" hidden="1">
      <c r="G442" s="2"/>
      <c r="K442" s="4">
        <f>SUBTOTAL(9,K197:K441)</f>
        <v>1745.9687500000002</v>
      </c>
    </row>
    <row r="443" ht="12.75" hidden="1"/>
    <row r="444" ht="12.75" hidden="1">
      <c r="K444" s="5">
        <f>SUM(K439:K443)</f>
        <v>1855.3125000000002</v>
      </c>
    </row>
    <row r="445" ht="12.75" hidden="1"/>
    <row r="446" spans="7:11" ht="12.75" hidden="1">
      <c r="G446" s="2"/>
      <c r="K446" s="4">
        <f>SUM(K442:K445)</f>
        <v>3601.2812500000005</v>
      </c>
    </row>
    <row r="447" spans="7:11" ht="12.75" hidden="1">
      <c r="G447" s="2"/>
      <c r="K447" s="4">
        <f>SUM(K440:K446)</f>
        <v>7299.8375000000015</v>
      </c>
    </row>
    <row r="448" spans="5:15" ht="12.75" hidden="1">
      <c r="E448" t="s">
        <v>372</v>
      </c>
      <c r="F448" t="s">
        <v>13</v>
      </c>
      <c r="H448" t="s">
        <v>372</v>
      </c>
      <c r="I448" t="s">
        <v>27</v>
      </c>
      <c r="J448" t="s">
        <v>159</v>
      </c>
      <c r="K448" s="4">
        <f>+L448+M448/4+N448/160</f>
        <v>44.175</v>
      </c>
      <c r="L448">
        <v>44</v>
      </c>
      <c r="M448">
        <v>0</v>
      </c>
      <c r="N448">
        <v>28</v>
      </c>
      <c r="O448" t="s">
        <v>158</v>
      </c>
    </row>
    <row r="449" ht="12.75" hidden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Airline Dynamics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Andy Hofton</cp:lastModifiedBy>
  <dcterms:created xsi:type="dcterms:W3CDTF">2004-02-13T13:17:11Z</dcterms:created>
  <dcterms:modified xsi:type="dcterms:W3CDTF">2014-11-09T17:56:17Z</dcterms:modified>
  <cp:category/>
  <cp:version/>
  <cp:contentType/>
  <cp:contentStatus/>
</cp:coreProperties>
</file>